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12月\"/>
    </mc:Choice>
  </mc:AlternateContent>
  <xr:revisionPtr revIDLastSave="0" documentId="8_{A28E5C41-263C-45A1-9D13-5B071A647D95}" xr6:coauthVersionLast="47" xr6:coauthVersionMax="47" xr10:uidLastSave="{00000000-0000-0000-0000-000000000000}"/>
  <bookViews>
    <workbookView xWindow="-7785" yWindow="-15855" windowWidth="20475" windowHeight="11640" xr2:uid="{92BD1623-CA24-415C-8ABE-088D985F5C40}"/>
  </bookViews>
  <sheets>
    <sheet name="201-1#市町村別火災概況" sheetId="1" r:id="rId1"/>
    <sheet name="202-1#月別火災発生状況" sheetId="3" r:id="rId2"/>
    <sheet name="206-1#部内定期報告用資料" sheetId="4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4" l="1"/>
  <c r="C79" i="4"/>
  <c r="C78" i="4"/>
  <c r="C77" i="4"/>
  <c r="C76" i="4"/>
  <c r="C75" i="4"/>
  <c r="L69" i="4"/>
  <c r="K69" i="4"/>
  <c r="C69" i="4" s="1"/>
  <c r="J69" i="4"/>
  <c r="I69" i="4"/>
  <c r="H69" i="4"/>
  <c r="G69" i="4"/>
  <c r="F69" i="4"/>
  <c r="E69" i="4"/>
  <c r="D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36" i="4"/>
  <c r="C35" i="4"/>
  <c r="L30" i="4"/>
  <c r="K30" i="4"/>
  <c r="J30" i="4"/>
  <c r="I30" i="4"/>
  <c r="H30" i="4"/>
  <c r="G30" i="4"/>
  <c r="F30" i="4"/>
  <c r="E30" i="4"/>
  <c r="D30" i="4"/>
  <c r="C30" i="4"/>
  <c r="C29" i="4"/>
  <c r="C28" i="4"/>
  <c r="C27" i="4"/>
  <c r="C26" i="4"/>
  <c r="C25" i="4"/>
  <c r="L20" i="4"/>
  <c r="K20" i="4"/>
  <c r="J20" i="4"/>
  <c r="E20" i="4"/>
  <c r="D20" i="4"/>
  <c r="N18" i="4"/>
  <c r="M18" i="4"/>
  <c r="L18" i="4"/>
  <c r="K18" i="4"/>
  <c r="J18" i="4"/>
  <c r="I18" i="4"/>
  <c r="I20" i="4" s="1"/>
  <c r="H18" i="4"/>
  <c r="H20" i="4" s="1"/>
  <c r="G18" i="4"/>
  <c r="G20" i="4" s="1"/>
  <c r="F18" i="4"/>
  <c r="F20" i="4" s="1"/>
  <c r="E18" i="4"/>
  <c r="D18" i="4"/>
  <c r="C17" i="4"/>
  <c r="C16" i="4"/>
  <c r="C15" i="4"/>
  <c r="C14" i="4"/>
  <c r="C13" i="4"/>
  <c r="C12" i="4"/>
  <c r="C11" i="4"/>
  <c r="C10" i="4"/>
  <c r="C9" i="4"/>
  <c r="C8" i="4"/>
  <c r="C7" i="4"/>
  <c r="C6" i="4"/>
  <c r="C18" i="4" s="1"/>
  <c r="C20" i="4" s="1"/>
  <c r="U20" i="3" l="1"/>
  <c r="U19" i="3"/>
  <c r="U18" i="3"/>
  <c r="U17" i="3"/>
  <c r="U16" i="3"/>
  <c r="U15" i="3"/>
  <c r="U14" i="3"/>
  <c r="U13" i="3"/>
  <c r="U12" i="3"/>
  <c r="U11" i="3"/>
  <c r="U10" i="3"/>
  <c r="U9" i="3"/>
  <c r="G21" i="3"/>
  <c r="I21" i="3"/>
  <c r="K21" i="3"/>
  <c r="N21" i="3"/>
  <c r="L21" i="3"/>
  <c r="M21" i="3"/>
  <c r="H21" i="3"/>
  <c r="F21" i="3"/>
  <c r="E21" i="3"/>
  <c r="P20" i="3"/>
  <c r="P19" i="3"/>
  <c r="P18" i="3"/>
  <c r="P17" i="3"/>
  <c r="P16" i="3"/>
  <c r="P15" i="3"/>
  <c r="P14" i="3"/>
  <c r="P13" i="3"/>
  <c r="P12" i="3"/>
  <c r="P11" i="3"/>
  <c r="P10" i="3"/>
  <c r="Z21" i="3"/>
  <c r="AA21" i="3"/>
  <c r="S21" i="3"/>
  <c r="R21" i="3"/>
  <c r="C21" i="3" l="1"/>
  <c r="O21" i="3"/>
  <c r="J21" i="3"/>
  <c r="D21" i="3"/>
  <c r="U21" i="3"/>
  <c r="W21" i="3"/>
  <c r="Y21" i="3"/>
  <c r="X21" i="3"/>
  <c r="AB21" i="3"/>
  <c r="V21" i="3"/>
  <c r="B21" i="3"/>
  <c r="T21" i="3"/>
  <c r="K15" i="1"/>
  <c r="P13" i="1"/>
  <c r="K13" i="1"/>
  <c r="P12" i="1"/>
  <c r="K12" i="1"/>
  <c r="P11" i="1"/>
  <c r="P9" i="1"/>
  <c r="K9" i="1"/>
  <c r="K11" i="1" l="1"/>
  <c r="K8" i="1"/>
  <c r="P8" i="1"/>
  <c r="P15" i="1"/>
  <c r="K16" i="1"/>
  <c r="P16" i="1"/>
  <c r="K10" i="1"/>
  <c r="K17" i="1" s="1"/>
  <c r="K14" i="1"/>
  <c r="P10" i="1"/>
  <c r="P14" i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B16" i="1"/>
  <c r="B15" i="1"/>
  <c r="B14" i="1"/>
  <c r="B13" i="1"/>
  <c r="B12" i="1"/>
  <c r="B11" i="1"/>
  <c r="B10" i="1"/>
  <c r="B9" i="1"/>
  <c r="B8" i="1"/>
  <c r="P17" i="1" l="1"/>
  <c r="B17" i="1"/>
  <c r="P9" i="3"/>
  <c r="P21" i="3" s="1"/>
  <c r="Q21" i="3"/>
</calcChain>
</file>

<file path=xl/sharedStrings.xml><?xml version="1.0" encoding="utf-8"?>
<sst xmlns="http://schemas.openxmlformats.org/spreadsheetml/2006/main" count="351" uniqueCount="244">
  <si>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</si>
  <si>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</si>
  <si>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</si>
  <si>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</si>
  <si>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</si>
  <si>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</si>
  <si>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</si>
  <si>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</si>
  <si>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</si>
  <si>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</si>
  <si>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B5 火災件数</t>
    <rPh sb="3" eb="7">
      <t>カサイケンスウ</t>
    </rPh>
    <phoneticPr fontId="3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</si>
  <si>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</si>
  <si>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</si>
  <si>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</si>
  <si>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</si>
  <si>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</si>
  <si>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</si>
  <si>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</si>
  <si>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</si>
  <si>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</si>
  <si>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</si>
  <si>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</si>
  <si>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</si>
  <si>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</si>
  <si>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</si>
  <si>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</si>
  <si>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</si>
  <si>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</si>
  <si>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建物：1, 林野：2, 車両： 3, 船舶：4, その他：5,6  (航空機はその他の項目に集計する)</t>
    <rPh sb="0" eb="2">
      <t>タテモノ</t>
    </rPh>
    <rPh sb="6" eb="8">
      <t>ハヤシノ</t>
    </rPh>
    <rPh sb="12" eb="14">
      <t>シャリョウ</t>
    </rPh>
    <rPh sb="19" eb="21">
      <t>センパク</t>
    </rPh>
    <rPh sb="27" eb="28">
      <t>タ</t>
    </rPh>
    <phoneticPr fontId="3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</si>
  <si>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</si>
  <si>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</si>
  <si>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</si>
  <si>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</si>
  <si>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H6 床面積</t>
    <rPh sb="3" eb="6">
      <t>ユカメンセキ</t>
    </rPh>
    <phoneticPr fontId="3"/>
  </si>
  <si>
    <t>境 港 市</t>
    <rPh sb="0" eb="1">
      <t>サカイ</t>
    </rPh>
    <rPh sb="2" eb="3">
      <t>ミナト</t>
    </rPh>
    <rPh sb="4" eb="5">
      <t>シ</t>
    </rPh>
    <phoneticPr fontId="5"/>
  </si>
  <si>
    <t>I6 表面積</t>
    <rPh sb="3" eb="6">
      <t>ヒョウメンセキ</t>
    </rPh>
    <phoneticPr fontId="3"/>
  </si>
  <si>
    <t>日吉津村</t>
    <rPh sb="0" eb="4">
      <t>ヒエヅソン</t>
    </rPh>
    <phoneticPr fontId="5"/>
  </si>
  <si>
    <t>J6 林野</t>
    <rPh sb="3" eb="5">
      <t>ハヤシノ</t>
    </rPh>
    <phoneticPr fontId="3"/>
  </si>
  <si>
    <t>大 山 町</t>
    <rPh sb="0" eb="1">
      <t>ダイ</t>
    </rPh>
    <rPh sb="2" eb="3">
      <t>ヤマ</t>
    </rPh>
    <rPh sb="4" eb="5">
      <t>マチ</t>
    </rPh>
    <phoneticPr fontId="5"/>
  </si>
  <si>
    <t>L6 全焼</t>
    <rPh sb="3" eb="5">
      <t>ゼンショウ</t>
    </rPh>
    <phoneticPr fontId="3"/>
  </si>
  <si>
    <t>南 部 町</t>
    <rPh sb="0" eb="3">
      <t>ナンブ</t>
    </rPh>
    <rPh sb="4" eb="5">
      <t>チョウ</t>
    </rPh>
    <phoneticPr fontId="3"/>
  </si>
  <si>
    <t>M6 半焼</t>
    <rPh sb="3" eb="5">
      <t>ハンショウ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</si>
  <si>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</si>
  <si>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N6 部分焼</t>
    <rPh sb="3" eb="6">
      <t>ブブンヤ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</si>
  <si>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</si>
  <si>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O6 ぼや</t>
    <phoneticPr fontId="3"/>
  </si>
  <si>
    <t>日 野 町</t>
    <rPh sb="0" eb="1">
      <t>ヒ</t>
    </rPh>
    <rPh sb="2" eb="3">
      <t>ノ</t>
    </rPh>
    <rPh sb="4" eb="5">
      <t>マチ</t>
    </rPh>
    <phoneticPr fontId="5"/>
  </si>
  <si>
    <t>Q6 全損</t>
    <rPh sb="3" eb="5">
      <t>ゼンソン</t>
    </rPh>
    <phoneticPr fontId="3"/>
  </si>
  <si>
    <t>江 府 町</t>
    <rPh sb="0" eb="1">
      <t>エ</t>
    </rPh>
    <rPh sb="2" eb="3">
      <t>フ</t>
    </rPh>
    <rPh sb="4" eb="5">
      <t>マチ</t>
    </rPh>
    <phoneticPr fontId="5"/>
  </si>
  <si>
    <t>R6 半損</t>
    <rPh sb="3" eb="5">
      <t>ハンソン</t>
    </rPh>
    <phoneticPr fontId="3"/>
  </si>
  <si>
    <t>合　　計</t>
    <rPh sb="0" eb="1">
      <t>ゴウ</t>
    </rPh>
    <rPh sb="3" eb="4">
      <t>ケイ</t>
    </rPh>
    <phoneticPr fontId="5"/>
  </si>
  <si>
    <t>S6 小損</t>
    <rPh sb="3" eb="4">
      <t>ショウ</t>
    </rPh>
    <rPh sb="4" eb="5">
      <t>ソン</t>
    </rPh>
    <phoneticPr fontId="3"/>
  </si>
  <si>
    <t>T5 り災人員</t>
    <rPh sb="4" eb="5">
      <t>サイ</t>
    </rPh>
    <rPh sb="5" eb="7">
      <t>ジンイン</t>
    </rPh>
    <phoneticPr fontId="3"/>
  </si>
  <si>
    <t>U5 死者</t>
    <rPh sb="3" eb="5">
      <t>シシャ</t>
    </rPh>
    <phoneticPr fontId="3"/>
  </si>
  <si>
    <t>V5 負傷者</t>
    <rPh sb="3" eb="6">
      <t>フショウシャ</t>
    </rPh>
    <phoneticPr fontId="3"/>
  </si>
  <si>
    <t>W6 30日以内死亡</t>
    <rPh sb="5" eb="8">
      <t>ニチイナイ</t>
    </rPh>
    <rPh sb="8" eb="10">
      <t>シボウ</t>
    </rPh>
    <phoneticPr fontId="3"/>
  </si>
  <si>
    <t>X5 損害額</t>
    <rPh sb="3" eb="6">
      <t>ソンガイガク</t>
    </rPh>
    <phoneticPr fontId="3"/>
  </si>
  <si>
    <t>A8～A16 米子市～江府町</t>
    <rPh sb="7" eb="8">
      <t>コメ</t>
    </rPh>
    <rPh sb="9" eb="10">
      <t>シ</t>
    </rPh>
    <rPh sb="11" eb="13">
      <t>コウフ</t>
    </rPh>
    <rPh sb="13" eb="14">
      <t>チョウ</t>
    </rPh>
    <phoneticPr fontId="3"/>
  </si>
  <si>
    <t>※前提条件で災害種別＝火災（統計外火災は除外するため）</t>
    <rPh sb="1" eb="5">
      <t>ゼンテイジョウケン</t>
    </rPh>
    <rPh sb="6" eb="8">
      <t>サイガイ</t>
    </rPh>
    <rPh sb="8" eb="10">
      <t>シュベツ</t>
    </rPh>
    <rPh sb="11" eb="13">
      <t>カサイ</t>
    </rPh>
    <rPh sb="14" eb="16">
      <t>トウケイ</t>
    </rPh>
    <rPh sb="16" eb="17">
      <t>ガイ</t>
    </rPh>
    <rPh sb="17" eb="19">
      <t>カサイ</t>
    </rPh>
    <rPh sb="20" eb="22">
      <t>ジョガイ</t>
    </rPh>
    <phoneticPr fontId="7"/>
  </si>
  <si>
    <t>災害種別</t>
    <rPh sb="0" eb="4">
      <t>サイガイシュベツ</t>
    </rPh>
    <phoneticPr fontId="3"/>
  </si>
  <si>
    <t>市区町村コード</t>
    <rPh sb="0" eb="4">
      <t>シクチョウソン</t>
    </rPh>
    <phoneticPr fontId="3"/>
  </si>
  <si>
    <t>建物焼損床面積</t>
    <rPh sb="0" eb="4">
      <t>タテモノショウソン</t>
    </rPh>
    <rPh sb="4" eb="7">
      <t>ユカメンセキ</t>
    </rPh>
    <phoneticPr fontId="3"/>
  </si>
  <si>
    <t>建物焼損表面積</t>
    <rPh sb="0" eb="2">
      <t>タテモノ</t>
    </rPh>
    <rPh sb="2" eb="4">
      <t>ショウソン</t>
    </rPh>
    <rPh sb="4" eb="7">
      <t>ヒョウメンセキ</t>
    </rPh>
    <phoneticPr fontId="3"/>
  </si>
  <si>
    <t>林野焼損面積</t>
    <rPh sb="0" eb="6">
      <t>ハヤシノショウソンメンセキ</t>
    </rPh>
    <phoneticPr fontId="3"/>
  </si>
  <si>
    <t>焼損棟数全焼</t>
    <rPh sb="0" eb="2">
      <t>ショウソン</t>
    </rPh>
    <rPh sb="2" eb="4">
      <t>トウスウ</t>
    </rPh>
    <rPh sb="4" eb="6">
      <t>ゼンショウ</t>
    </rPh>
    <phoneticPr fontId="3"/>
  </si>
  <si>
    <t>焼損棟数半焼</t>
    <rPh sb="0" eb="6">
      <t>ショウソントウスウハンショウ</t>
    </rPh>
    <phoneticPr fontId="3"/>
  </si>
  <si>
    <t>焼損棟数部分焼</t>
    <rPh sb="0" eb="4">
      <t>ショウソントウスウ</t>
    </rPh>
    <rPh sb="4" eb="7">
      <t>ブブンヤ</t>
    </rPh>
    <phoneticPr fontId="3"/>
  </si>
  <si>
    <t>焼損棟数ぼや</t>
    <rPh sb="0" eb="4">
      <t>ショウソントウスウ</t>
    </rPh>
    <phoneticPr fontId="3"/>
  </si>
  <si>
    <t>り災世帯数全損</t>
    <rPh sb="1" eb="2">
      <t>サイ</t>
    </rPh>
    <rPh sb="2" eb="5">
      <t>セタイスウ</t>
    </rPh>
    <rPh sb="5" eb="7">
      <t>ゼンソン</t>
    </rPh>
    <phoneticPr fontId="3"/>
  </si>
  <si>
    <t>り災世帯数半損</t>
    <rPh sb="1" eb="2">
      <t>サイ</t>
    </rPh>
    <rPh sb="2" eb="5">
      <t>セタイスウ</t>
    </rPh>
    <rPh sb="5" eb="7">
      <t>ハンソン</t>
    </rPh>
    <phoneticPr fontId="3"/>
  </si>
  <si>
    <t>り災世帯数小損</t>
    <rPh sb="1" eb="2">
      <t>サイ</t>
    </rPh>
    <rPh sb="2" eb="5">
      <t>セタイスウ</t>
    </rPh>
    <rPh sb="5" eb="6">
      <t>コ</t>
    </rPh>
    <rPh sb="6" eb="7">
      <t>ソン</t>
    </rPh>
    <phoneticPr fontId="3"/>
  </si>
  <si>
    <t>り災人員</t>
    <rPh sb="1" eb="4">
      <t>サイジンイン</t>
    </rPh>
    <phoneticPr fontId="3"/>
  </si>
  <si>
    <t>負傷者・合計</t>
    <rPh sb="0" eb="4">
      <t>フショウシャテン</t>
    </rPh>
    <rPh sb="4" eb="6">
      <t>ゴウケイ</t>
    </rPh>
    <phoneticPr fontId="3"/>
  </si>
  <si>
    <t>死者数・合計</t>
    <rPh sb="0" eb="3">
      <t>シシャスウ</t>
    </rPh>
    <rPh sb="4" eb="6">
      <t>ゴウケイ</t>
    </rPh>
    <phoneticPr fontId="3"/>
  </si>
  <si>
    <t>負傷者・合計（30日死）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</si>
  <si>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損害額合計</t>
    <rPh sb="0" eb="5">
      <t>ソンガイガクゴウケイ</t>
    </rPh>
    <phoneticPr fontId="3"/>
  </si>
  <si>
    <t>火災種別</t>
    <rPh sb="0" eb="4">
      <t>カサイシュベツ</t>
    </rPh>
    <phoneticPr fontId="3"/>
  </si>
  <si>
    <t>火災一覧</t>
    <rPh sb="0" eb="4">
      <t>カサイイチラン</t>
    </rPh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</si>
  <si>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</si>
  <si>
    <t>江府町</t>
    <rPh sb="0" eb="3">
      <t>コウフチョウ</t>
    </rPh>
    <phoneticPr fontId="5"/>
  </si>
  <si>
    <t>日野町</t>
    <rPh sb="0" eb="3">
      <t>ヒノチョウ</t>
    </rPh>
    <phoneticPr fontId="5"/>
  </si>
  <si>
    <t>日南町</t>
    <rPh sb="0" eb="3">
      <t>ニチナンチョウ</t>
    </rPh>
    <phoneticPr fontId="5"/>
  </si>
  <si>
    <t>伯耆町</t>
    <rPh sb="0" eb="3">
      <t>ホウキチョウ</t>
    </rPh>
    <phoneticPr fontId="5"/>
  </si>
  <si>
    <t>南部町</t>
    <rPh sb="0" eb="3">
      <t>ナンブチョウ</t>
    </rPh>
    <phoneticPr fontId="5"/>
  </si>
  <si>
    <t>大山町</t>
    <rPh sb="0" eb="3">
      <t>ダイセンチョウ</t>
    </rPh>
    <phoneticPr fontId="5"/>
  </si>
  <si>
    <t>境港市</t>
    <rPh sb="0" eb="3">
      <t>サカイミナトシ</t>
    </rPh>
    <phoneticPr fontId="5"/>
  </si>
  <si>
    <t>米子市</t>
    <rPh sb="0" eb="3">
      <t>ヨナゴシ</t>
    </rPh>
    <phoneticPr fontId="5"/>
  </si>
  <si>
    <t>ワークエリア</t>
    <phoneticPr fontId="3"/>
  </si>
  <si>
    <t>人口</t>
    <rPh sb="0" eb="2">
      <t>ジンコウ</t>
    </rPh>
    <phoneticPr fontId="5"/>
  </si>
  <si>
    <t>A79 設置有無不明</t>
    <rPh sb="4" eb="10">
      <t>セッチウムフメイ</t>
    </rPh>
    <phoneticPr fontId="3"/>
  </si>
  <si>
    <t>A78 未設置</t>
    <rPh sb="4" eb="7">
      <t>ミセッチ</t>
    </rPh>
    <phoneticPr fontId="3"/>
  </si>
  <si>
    <t>12,13</t>
    <phoneticPr fontId="3"/>
  </si>
  <si>
    <t>A77 設置非作動</t>
    <rPh sb="4" eb="6">
      <t>セッチ</t>
    </rPh>
    <rPh sb="6" eb="9">
      <t>ヒサドウ</t>
    </rPh>
    <phoneticPr fontId="3"/>
  </si>
  <si>
    <t>A76 設置・作動</t>
    <rPh sb="4" eb="6">
      <t>セッチ</t>
    </rPh>
    <rPh sb="7" eb="9">
      <t>サドウ</t>
    </rPh>
    <phoneticPr fontId="3"/>
  </si>
  <si>
    <t>　</t>
    <phoneticPr fontId="3"/>
  </si>
  <si>
    <t>コードNo.</t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</si>
  <si>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</si>
  <si>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A76～A79 設置・作動状況</t>
    <rPh sb="8" eb="10">
      <t>セッチ</t>
    </rPh>
    <rPh sb="11" eb="13">
      <t>サドウ</t>
    </rPh>
    <rPh sb="13" eb="15">
      <t>ジョウキョウ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</si>
  <si>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</si>
  <si>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未設置</t>
    <rPh sb="0" eb="3">
      <t>ミセッチ</t>
    </rPh>
    <phoneticPr fontId="3"/>
  </si>
  <si>
    <t>(A=19) OR (B=112 AND (A&gt;=0 AND A&lt;=18 OR A&gt;=20 AND A&lt;=99))</t>
  </si>
  <si>
    <t>共同住宅</t>
    <rPh sb="0" eb="4">
      <t>キョウドウジュウタク</t>
    </rPh>
    <phoneticPr fontId="3"/>
  </si>
  <si>
    <t>→3種が住宅</t>
    <rPh sb="2" eb="3">
      <t>シュ</t>
    </rPh>
    <rPh sb="4" eb="6">
      <t>ジュウタク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</si>
  <si>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</si>
  <si>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(A=0 OR A&gt;=61) AND (B&gt;=200 AND B&lt;=299)</t>
  </si>
  <si>
    <t>併用住宅</t>
    <rPh sb="0" eb="2">
      <t>ヘイヨウ</t>
    </rPh>
    <rPh sb="2" eb="4">
      <t>ジュウタク</t>
    </rPh>
    <phoneticPr fontId="3"/>
  </si>
  <si>
    <t>火元用途区分(B)</t>
  </si>
  <si>
    <t>設置・作動</t>
    <rPh sb="0" eb="2">
      <t>セッチ</t>
    </rPh>
    <rPh sb="3" eb="5">
      <t>サドウ</t>
    </rPh>
    <phoneticPr fontId="3"/>
  </si>
  <si>
    <t>((A=0 OR A&gt;=61) AND (B&gt;=100 AND B&lt;=199))-共同住宅</t>
    <phoneticPr fontId="3"/>
  </si>
  <si>
    <t>住宅</t>
    <rPh sb="0" eb="2">
      <t>ジュウタク</t>
    </rPh>
    <phoneticPr fontId="3"/>
  </si>
  <si>
    <t>火元防火対象物区分(A)</t>
  </si>
  <si>
    <t>A75 住宅火災件数</t>
    <rPh sb="4" eb="10">
      <t>ジュウタクカサイケンスウ</t>
    </rPh>
    <phoneticPr fontId="3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</si>
  <si>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</si>
  <si>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D74～L74 市町村</t>
    <rPh sb="8" eb="11">
      <t>シチョウソン</t>
    </rPh>
    <phoneticPr fontId="3"/>
  </si>
  <si>
    <t>管内計</t>
    <rPh sb="0" eb="2">
      <t>カンナイ</t>
    </rPh>
    <rPh sb="2" eb="3">
      <t>ケイ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</si>
  <si>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</si>
  <si>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合　計</t>
    <rPh sb="0" eb="1">
      <t>ゴウ</t>
    </rPh>
    <rPh sb="2" eb="3">
      <t>ケイ</t>
    </rPh>
    <phoneticPr fontId="5"/>
  </si>
  <si>
    <t>不明・調査中</t>
    <rPh sb="0" eb="2">
      <t>フメイ</t>
    </rPh>
    <rPh sb="3" eb="6">
      <t>チョウサチュウ</t>
    </rPh>
    <phoneticPr fontId="5"/>
  </si>
  <si>
    <t>放火の疑い</t>
    <rPh sb="0" eb="2">
      <t>ホウカ</t>
    </rPh>
    <rPh sb="3" eb="4">
      <t>ウタガ</t>
    </rPh>
    <phoneticPr fontId="5"/>
  </si>
  <si>
    <t>放火</t>
    <rPh sb="0" eb="2">
      <t>ホウカ</t>
    </rPh>
    <phoneticPr fontId="5"/>
  </si>
  <si>
    <t>火入れ</t>
    <rPh sb="0" eb="2">
      <t>ヒイ</t>
    </rPh>
    <phoneticPr fontId="5"/>
  </si>
  <si>
    <t>取灰</t>
    <rPh sb="0" eb="1">
      <t>ト</t>
    </rPh>
    <rPh sb="1" eb="2">
      <t>ハイ</t>
    </rPh>
    <phoneticPr fontId="5"/>
  </si>
  <si>
    <t>衝突の火花</t>
    <rPh sb="0" eb="2">
      <t>ショウトツ</t>
    </rPh>
    <rPh sb="3" eb="5">
      <t>ヒバナ</t>
    </rPh>
    <phoneticPr fontId="5"/>
  </si>
  <si>
    <t>灯火</t>
    <rPh sb="0" eb="2">
      <t>トウカ</t>
    </rPh>
    <phoneticPr fontId="5"/>
  </si>
  <si>
    <t>溶接機</t>
    <rPh sb="0" eb="3">
      <t>ヨウセツキ</t>
    </rPh>
    <phoneticPr fontId="5"/>
  </si>
  <si>
    <t>たき火</t>
    <rPh sb="2" eb="3">
      <t>ビ</t>
    </rPh>
    <phoneticPr fontId="5"/>
  </si>
  <si>
    <t>ﾏｯﾁ･ﾗｲﾀｰ</t>
    <phoneticPr fontId="5"/>
  </si>
  <si>
    <t>火遊び</t>
    <rPh sb="0" eb="2">
      <t>ヒアソ</t>
    </rPh>
    <phoneticPr fontId="5"/>
  </si>
  <si>
    <t>配線器具</t>
    <rPh sb="0" eb="2">
      <t>ハイセン</t>
    </rPh>
    <rPh sb="2" eb="4">
      <t>キグ</t>
    </rPh>
    <phoneticPr fontId="5"/>
  </si>
  <si>
    <t>内燃機関</t>
    <rPh sb="0" eb="2">
      <t>ナイネン</t>
    </rPh>
    <rPh sb="2" eb="4">
      <t>キカン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</si>
  <si>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</si>
  <si>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電気装置</t>
    <rPh sb="0" eb="2">
      <t>デンキ</t>
    </rPh>
    <rPh sb="2" eb="4">
      <t>ソウチ</t>
    </rPh>
    <phoneticPr fontId="5"/>
  </si>
  <si>
    <t>電気機器</t>
    <rPh sb="0" eb="2">
      <t>デンキ</t>
    </rPh>
    <rPh sb="2" eb="4">
      <t>キキ</t>
    </rPh>
    <phoneticPr fontId="5"/>
  </si>
  <si>
    <t>排気管</t>
    <rPh sb="0" eb="3">
      <t>ハイキカン</t>
    </rPh>
    <phoneticPr fontId="5"/>
  </si>
  <si>
    <t>煙突・煙道</t>
    <rPh sb="0" eb="2">
      <t>エントツ</t>
    </rPh>
    <rPh sb="3" eb="5">
      <t>エンドウ</t>
    </rPh>
    <phoneticPr fontId="5"/>
  </si>
  <si>
    <t>ボイラー</t>
    <phoneticPr fontId="5"/>
  </si>
  <si>
    <t>こたつ</t>
    <phoneticPr fontId="5"/>
  </si>
  <si>
    <t>ストーブ</t>
    <phoneticPr fontId="5"/>
  </si>
  <si>
    <t>焼却炉</t>
    <rPh sb="0" eb="3">
      <t>ショウキャクロ</t>
    </rPh>
    <phoneticPr fontId="5"/>
  </si>
  <si>
    <t>炉</t>
    <rPh sb="0" eb="1">
      <t>ロ</t>
    </rPh>
    <phoneticPr fontId="5"/>
  </si>
  <si>
    <t>風呂かまど</t>
    <rPh sb="0" eb="2">
      <t>フロ</t>
    </rPh>
    <phoneticPr fontId="5"/>
  </si>
  <si>
    <t>かまど</t>
    <phoneticPr fontId="5"/>
  </si>
  <si>
    <t>A41～A68 出火原因</t>
    <rPh sb="8" eb="12">
      <t>シュッカゲンイン</t>
    </rPh>
    <phoneticPr fontId="3"/>
  </si>
  <si>
    <t>こんろ</t>
    <phoneticPr fontId="5"/>
  </si>
  <si>
    <t>たばこ</t>
    <phoneticPr fontId="5"/>
  </si>
  <si>
    <t>D40～L40 市町村</t>
    <rPh sb="8" eb="11">
      <t>シチョウソン</t>
    </rPh>
    <phoneticPr fontId="3"/>
  </si>
  <si>
    <t>■出火原因</t>
    <rPh sb="1" eb="3">
      <t>シュッカ</t>
    </rPh>
    <rPh sb="3" eb="5">
      <t>ゲンイン</t>
    </rPh>
    <phoneticPr fontId="5"/>
  </si>
  <si>
    <t>A36 負傷者</t>
    <rPh sb="4" eb="7">
      <t>フショウシャ</t>
    </rPh>
    <phoneticPr fontId="3"/>
  </si>
  <si>
    <t>A35 死者</t>
    <rPh sb="4" eb="6">
      <t>シシャ</t>
    </rPh>
    <phoneticPr fontId="3"/>
  </si>
  <si>
    <t>負傷者</t>
    <rPh sb="0" eb="3">
      <t>フショウシャ</t>
    </rPh>
    <phoneticPr fontId="3"/>
  </si>
  <si>
    <t>死者</t>
    <rPh sb="0" eb="2">
      <t>シシャ</t>
    </rPh>
    <phoneticPr fontId="3"/>
  </si>
  <si>
    <t>D34～L34 市町村</t>
    <rPh sb="8" eb="11">
      <t>シチョウソン</t>
    </rPh>
    <phoneticPr fontId="3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</si>
  <si>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</si>
  <si>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その他火災</t>
    <rPh sb="2" eb="3">
      <t>タ</t>
    </rPh>
    <rPh sb="3" eb="5">
      <t>カサイ</t>
    </rPh>
    <phoneticPr fontId="5"/>
  </si>
  <si>
    <t>船舶火災</t>
    <rPh sb="0" eb="2">
      <t>センパク</t>
    </rPh>
    <rPh sb="2" eb="4">
      <t>カサイ</t>
    </rPh>
    <phoneticPr fontId="5"/>
  </si>
  <si>
    <t>火災種別、航空機はその他火災に集計する。</t>
    <rPh sb="0" eb="4">
      <t>カサイシュベツ</t>
    </rPh>
    <rPh sb="5" eb="8">
      <t>コウクウキ</t>
    </rPh>
    <rPh sb="11" eb="14">
      <t>タカサイ</t>
    </rPh>
    <rPh sb="15" eb="17">
      <t>シュウケイ</t>
    </rPh>
    <phoneticPr fontId="3"/>
  </si>
  <si>
    <t>車両火災</t>
    <rPh sb="0" eb="2">
      <t>シャリョウ</t>
    </rPh>
    <rPh sb="2" eb="4">
      <t>カサイ</t>
    </rPh>
    <phoneticPr fontId="5"/>
  </si>
  <si>
    <t>A25～A29 火災種別</t>
    <rPh sb="8" eb="12">
      <t>カサイシュベツ</t>
    </rPh>
    <phoneticPr fontId="3"/>
  </si>
  <si>
    <t>林野火災</t>
    <rPh sb="0" eb="2">
      <t>リンヤ</t>
    </rPh>
    <rPh sb="2" eb="4">
      <t>カサイ</t>
    </rPh>
    <phoneticPr fontId="5"/>
  </si>
  <si>
    <t>建物火災</t>
    <rPh sb="0" eb="2">
      <t>タテモノ</t>
    </rPh>
    <rPh sb="2" eb="4">
      <t>カサイ</t>
    </rPh>
    <phoneticPr fontId="5"/>
  </si>
  <si>
    <t>D24～L24 市町村</t>
    <rPh sb="8" eb="11">
      <t>シチョウソン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</si>
  <si>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</si>
  <si>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</si>
  <si>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</si>
  <si>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出火率</t>
    <rPh sb="0" eb="2">
      <t>シュッカ</t>
    </rPh>
    <rPh sb="2" eb="3">
      <t>リツ</t>
    </rPh>
    <phoneticPr fontId="5"/>
  </si>
  <si>
    <t>１２月</t>
  </si>
  <si>
    <t>１１月</t>
  </si>
  <si>
    <t>１０月</t>
  </si>
  <si>
    <t>　９月</t>
    <phoneticPr fontId="3"/>
  </si>
  <si>
    <t>　８月</t>
    <phoneticPr fontId="3"/>
  </si>
  <si>
    <t>　７月</t>
    <phoneticPr fontId="3"/>
  </si>
  <si>
    <t>　６月</t>
    <phoneticPr fontId="3"/>
  </si>
  <si>
    <t>　５月</t>
    <phoneticPr fontId="3"/>
  </si>
  <si>
    <t>A6～A17 月</t>
    <rPh sb="7" eb="8">
      <t>ツキ</t>
    </rPh>
    <phoneticPr fontId="3"/>
  </si>
  <si>
    <t>　４月</t>
    <phoneticPr fontId="3"/>
  </si>
  <si>
    <t>　３月</t>
    <phoneticPr fontId="3"/>
  </si>
  <si>
    <t>N5 負傷者</t>
    <rPh sb="3" eb="6">
      <t>フショウシャ</t>
    </rPh>
    <phoneticPr fontId="3"/>
  </si>
  <si>
    <t>　２月</t>
    <phoneticPr fontId="3"/>
  </si>
  <si>
    <t>M5 死者</t>
    <rPh sb="3" eb="5">
      <t>シシャ</t>
    </rPh>
    <phoneticPr fontId="3"/>
  </si>
  <si>
    <t>　１月</t>
    <rPh sb="2" eb="3">
      <t>ガツ</t>
    </rPh>
    <phoneticPr fontId="5"/>
  </si>
  <si>
    <t>D5～L5 市町村</t>
    <rPh sb="6" eb="9">
      <t>シチョウソン</t>
    </rPh>
    <phoneticPr fontId="3"/>
  </si>
  <si>
    <t>■火災件数</t>
    <rPh sb="1" eb="3">
      <t>カサイ</t>
    </rPh>
    <rPh sb="3" eb="5">
      <t>ケンスウ</t>
    </rPh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</si>
  <si>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</si>
  <si>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A9～A20 月</t>
    <rPh sb="7" eb="8">
      <t>ツキ</t>
    </rPh>
    <phoneticPr fontId="3"/>
  </si>
  <si>
    <t>AB7 30日以内死亡</t>
    <rPh sb="6" eb="9">
      <t>ニチイナイ</t>
    </rPh>
    <rPh sb="9" eb="11">
      <t>シボウ</t>
    </rPh>
    <phoneticPr fontId="3"/>
  </si>
  <si>
    <t>AA6 負傷者</t>
    <rPh sb="4" eb="7">
      <t>フショウシャ</t>
    </rPh>
    <phoneticPr fontId="3"/>
  </si>
  <si>
    <t>Z6 死者</t>
    <rPh sb="3" eb="5">
      <t>シシャ</t>
    </rPh>
    <phoneticPr fontId="3"/>
  </si>
  <si>
    <t>Y7 り災人員</t>
    <rPh sb="4" eb="5">
      <t>サイ</t>
    </rPh>
    <rPh sb="5" eb="7">
      <t>ジンイン</t>
    </rPh>
    <phoneticPr fontId="3"/>
  </si>
  <si>
    <t>X7 小損</t>
    <rPh sb="3" eb="4">
      <t>ショウ</t>
    </rPh>
    <rPh sb="4" eb="5">
      <t>ソン</t>
    </rPh>
    <phoneticPr fontId="3"/>
  </si>
  <si>
    <t>W7 半損</t>
    <rPh sb="3" eb="5">
      <t>ハンソン</t>
    </rPh>
    <phoneticPr fontId="3"/>
  </si>
  <si>
    <t>12月</t>
    <phoneticPr fontId="5"/>
  </si>
  <si>
    <t>V7 全損</t>
    <rPh sb="3" eb="5">
      <t>ゼンソン</t>
    </rPh>
    <phoneticPr fontId="3"/>
  </si>
  <si>
    <t>11月</t>
    <phoneticPr fontId="5"/>
  </si>
  <si>
    <t>T7 ぼや</t>
    <phoneticPr fontId="3"/>
  </si>
  <si>
    <t>10月</t>
    <phoneticPr fontId="5"/>
  </si>
  <si>
    <t>S7 部分焼</t>
    <rPh sb="3" eb="6">
      <t>ブブンヤ</t>
    </rPh>
    <phoneticPr fontId="3"/>
  </si>
  <si>
    <t>９月</t>
  </si>
  <si>
    <t>R7 半焼</t>
    <rPh sb="3" eb="5">
      <t>ハンショウ</t>
    </rPh>
    <phoneticPr fontId="3"/>
  </si>
  <si>
    <t>８月</t>
  </si>
  <si>
    <t>Q7 全焼</t>
    <rPh sb="3" eb="5">
      <t>ゼンショウ</t>
    </rPh>
    <phoneticPr fontId="3"/>
  </si>
  <si>
    <t>７月</t>
  </si>
  <si>
    <t>O7 その他火災：損害額</t>
    <rPh sb="5" eb="6">
      <t>ホカ</t>
    </rPh>
    <rPh sb="6" eb="8">
      <t>カサイ</t>
    </rPh>
    <rPh sb="9" eb="12">
      <t>ソンガイガク</t>
    </rPh>
    <phoneticPr fontId="3"/>
  </si>
  <si>
    <t>６月</t>
  </si>
  <si>
    <t>M7 船舶火災：損害額</t>
    <rPh sb="3" eb="5">
      <t>センパク</t>
    </rPh>
    <rPh sb="5" eb="7">
      <t>カサイ</t>
    </rPh>
    <rPh sb="8" eb="11">
      <t>ソンガイガク</t>
    </rPh>
    <phoneticPr fontId="3"/>
  </si>
  <si>
    <t>５月</t>
  </si>
  <si>
    <t>K7 車両火災：損害額</t>
    <rPh sb="3" eb="5">
      <t>シャリョウ</t>
    </rPh>
    <rPh sb="5" eb="7">
      <t>カサイ</t>
    </rPh>
    <rPh sb="8" eb="11">
      <t>ソンガイガク</t>
    </rPh>
    <phoneticPr fontId="3"/>
  </si>
  <si>
    <t>４月</t>
  </si>
  <si>
    <t>I7 林野火災：焼損面積</t>
    <rPh sb="3" eb="7">
      <t>ハヤシノカサイ</t>
    </rPh>
    <rPh sb="8" eb="10">
      <t>ショウソン</t>
    </rPh>
    <rPh sb="10" eb="12">
      <t>メンセキ</t>
    </rPh>
    <phoneticPr fontId="3"/>
  </si>
  <si>
    <t>３月</t>
  </si>
  <si>
    <t>H7 林野火災：損害額</t>
    <rPh sb="3" eb="5">
      <t>ハヤシノ</t>
    </rPh>
    <rPh sb="5" eb="7">
      <t>カサイ</t>
    </rPh>
    <rPh sb="8" eb="11">
      <t>ソンガイガク</t>
    </rPh>
    <phoneticPr fontId="3"/>
  </si>
  <si>
    <t>２月</t>
  </si>
  <si>
    <t>F7 建物火災：焼損面積</t>
    <rPh sb="3" eb="7">
      <t>タテモノ</t>
    </rPh>
    <rPh sb="8" eb="12">
      <t>ショウソンメンセキ</t>
    </rPh>
    <phoneticPr fontId="3"/>
  </si>
  <si>
    <t>１月</t>
    <rPh sb="1" eb="2">
      <t>ガツ</t>
    </rPh>
    <phoneticPr fontId="5"/>
  </si>
  <si>
    <t>E7 建物火災：損害額</t>
    <rPh sb="3" eb="7">
      <t>タテモノカサイ</t>
    </rPh>
    <rPh sb="8" eb="11">
      <t>ソンガイガク</t>
    </rPh>
    <phoneticPr fontId="3"/>
  </si>
  <si>
    <t>月</t>
    <rPh sb="0" eb="1">
      <t>ツキ</t>
    </rPh>
    <phoneticPr fontId="3"/>
  </si>
  <si>
    <t>(千円）</t>
    <rPh sb="1" eb="3">
      <t>センエン</t>
    </rPh>
    <phoneticPr fontId="5"/>
  </si>
  <si>
    <t>出火月</t>
    <rPh sb="0" eb="3">
      <t>シュッカツキ</t>
    </rPh>
    <phoneticPr fontId="3"/>
  </si>
  <si>
    <t>負傷者・合計（30日死)</t>
    <rPh sb="0" eb="3">
      <t>フショウシャ</t>
    </rPh>
    <rPh sb="4" eb="6">
      <t>ゴウケイ</t>
    </rPh>
    <rPh sb="9" eb="10">
      <t>ニチ</t>
    </rPh>
    <rPh sb="10" eb="11">
      <t>シ</t>
    </rPh>
    <phoneticPr fontId="3"/>
  </si>
  <si>
    <t>負傷者・合計</t>
    <rPh sb="0" eb="3">
      <t>フショウシャ</t>
    </rPh>
    <rPh sb="4" eb="6">
      <t>ゴウケイ</t>
    </rPh>
    <phoneticPr fontId="3"/>
  </si>
  <si>
    <t>り災世帯数小損</t>
    <rPh sb="1" eb="5">
      <t>サイセタイスウ</t>
    </rPh>
    <rPh sb="5" eb="6">
      <t>コ</t>
    </rPh>
    <rPh sb="6" eb="7">
      <t>ソン</t>
    </rPh>
    <phoneticPr fontId="3"/>
  </si>
  <si>
    <t>り災世帯数半損</t>
    <rPh sb="2" eb="5">
      <t>セタイスウ</t>
    </rPh>
    <rPh sb="5" eb="6">
      <t>ハン</t>
    </rPh>
    <rPh sb="6" eb="7">
      <t>ソン</t>
    </rPh>
    <phoneticPr fontId="3"/>
  </si>
  <si>
    <t>り災世帯数全損</t>
    <rPh sb="1" eb="5">
      <t>サイセタイスウ</t>
    </rPh>
    <rPh sb="5" eb="7">
      <t>ゼンソン</t>
    </rPh>
    <phoneticPr fontId="3"/>
  </si>
  <si>
    <t>焼損棟数部分焼</t>
    <rPh sb="0" eb="7">
      <t>ショウソントウスウブブンヤ</t>
    </rPh>
    <phoneticPr fontId="3"/>
  </si>
  <si>
    <t>焼損棟数半焼</t>
    <rPh sb="0" eb="4">
      <t>ショウソントウスウ</t>
    </rPh>
    <rPh sb="4" eb="6">
      <t>ハンショウ</t>
    </rPh>
    <phoneticPr fontId="3"/>
  </si>
  <si>
    <t>焼損棟数全焼</t>
    <rPh sb="0" eb="4">
      <t>ショウソントウスウ</t>
    </rPh>
    <rPh sb="4" eb="6">
      <t>ゼンショウ</t>
    </rPh>
    <phoneticPr fontId="3"/>
  </si>
  <si>
    <t>爆発損害額</t>
    <rPh sb="0" eb="5">
      <t>バクハツソンガイガク</t>
    </rPh>
    <phoneticPr fontId="3"/>
  </si>
  <si>
    <t>その他損害額</t>
    <rPh sb="2" eb="3">
      <t>ホカ</t>
    </rPh>
    <rPh sb="3" eb="6">
      <t>ソンガイガク</t>
    </rPh>
    <phoneticPr fontId="3"/>
  </si>
  <si>
    <t>航空機損害額</t>
    <rPh sb="0" eb="6">
      <t>コウクウキソンガイガク</t>
    </rPh>
    <phoneticPr fontId="3"/>
  </si>
  <si>
    <t>船舶損害額</t>
    <rPh sb="0" eb="5">
      <t>センパクソンガイガク</t>
    </rPh>
    <phoneticPr fontId="3"/>
  </si>
  <si>
    <t>車両損害額</t>
    <rPh sb="0" eb="5">
      <t>シャリョウソンガイガク</t>
    </rPh>
    <phoneticPr fontId="3"/>
  </si>
  <si>
    <t>林野焼損面積</t>
    <rPh sb="0" eb="4">
      <t>ハヤシノショウソン</t>
    </rPh>
    <rPh sb="4" eb="6">
      <t>メンセキ</t>
    </rPh>
    <phoneticPr fontId="3"/>
  </si>
  <si>
    <t>林野損害額</t>
    <rPh sb="0" eb="5">
      <t>ハヤシノソンガイガク</t>
    </rPh>
    <phoneticPr fontId="3"/>
  </si>
  <si>
    <t>建物焼損床面積</t>
    <rPh sb="0" eb="7">
      <t>タテモノショウソンユカメンセキ</t>
    </rPh>
    <phoneticPr fontId="3"/>
  </si>
  <si>
    <t>収容物損害額</t>
    <rPh sb="0" eb="3">
      <t>シュウヨウブツ</t>
    </rPh>
    <rPh sb="3" eb="6">
      <t>ソンガイガク</t>
    </rPh>
    <phoneticPr fontId="3"/>
  </si>
  <si>
    <t>建物損害額</t>
    <rPh sb="0" eb="5">
      <t>タテモノソンガイガク</t>
    </rPh>
    <phoneticPr fontId="3"/>
  </si>
  <si>
    <t>建物：1, 林野：2, 車両： 3, 船舶：4, その他：5,6  (航空機はその他の項目に集計する)</t>
    <phoneticPr fontId="3"/>
  </si>
  <si>
    <t>損害額</t>
    <rPh sb="0" eb="3">
      <t>ソンガイガク</t>
    </rPh>
    <phoneticPr fontId="5"/>
  </si>
  <si>
    <t>件　　数</t>
    <rPh sb="0" eb="1">
      <t>ケン</t>
    </rPh>
    <rPh sb="3" eb="4">
      <t>カズ</t>
    </rPh>
    <phoneticPr fontId="5"/>
  </si>
  <si>
    <t>焼損面積</t>
    <rPh sb="0" eb="2">
      <t>ショウソン</t>
    </rPh>
    <rPh sb="2" eb="4">
      <t>メンセキ</t>
    </rPh>
    <phoneticPr fontId="5"/>
  </si>
  <si>
    <t>D7 各種火災：件数</t>
    <rPh sb="3" eb="7">
      <t>カクシュカサイ</t>
    </rPh>
    <rPh sb="8" eb="10">
      <t>ケンスウ</t>
    </rPh>
    <phoneticPr fontId="3"/>
  </si>
  <si>
    <t>り災世帯</t>
    <rPh sb="1" eb="2">
      <t>サイ</t>
    </rPh>
    <rPh sb="2" eb="4">
      <t>セタイ</t>
    </rPh>
    <phoneticPr fontId="5"/>
  </si>
  <si>
    <t>焼損棟数</t>
    <rPh sb="0" eb="2">
      <t>ショウソン</t>
    </rPh>
    <rPh sb="2" eb="4">
      <t>ムネスウ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</si>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</sst>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"/>
    <numFmt numFmtId="179" formatCode="#,##0_);[Red]\(#,##0\)"/>
    <numFmt numFmtId="180" formatCode="#,##0.00_);[Red]\(#,##0.0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distributed" textRotation="255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/>
    </xf>
    <xf numFmtId="0" fontId="2" fillId="0" borderId="3" xfId="0" applyFont="1" applyBorder="1" applyAlignment="1">
      <alignment horizontal="center" vertical="distributed" textRotation="255"/>
    </xf>
    <xf numFmtId="0" fontId="0" fillId="0" borderId="13" xfId="0" applyBorder="1" applyAlignment="1">
      <alignment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0" fillId="0" borderId="9" xfId="0" applyBorder="1" applyAlignment="1">
      <alignment horizontal="center"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0" fillId="0" borderId="0" xfId="0" applyAlignment="1">
      <alignment vertical="center"/>
    </xf>
    <xf numFmtId="0" fontId="2" fillId="0" borderId="9" xfId="0" applyFont="1" applyBorder="1" applyAlignment="1">
      <alignment vertical="distributed"/>
    </xf>
    <xf numFmtId="0" fontId="2" fillId="0" borderId="1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15" xfId="0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2" borderId="0" xfId="0" applyFont="1" applyFill="1" applyAlignment="1">
      <alignment vertical="center"/>
    </xf>
    <xf numFmtId="0" fontId="8" fillId="3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9" fontId="8" fillId="2" borderId="0" xfId="0" applyNumberFormat="1" applyFont="1" applyFill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8" fillId="2" borderId="0" xfId="0" applyFont="1" applyFill="1" applyAlignment="1">
      <alignment horizontal="center"/>
    </xf>
    <xf numFmtId="177" fontId="2" fillId="0" borderId="0" xfId="0" applyNumberFormat="1" applyFont="1" applyAlignment="1">
      <alignment horizontal="right" vertical="center"/>
    </xf>
    <xf numFmtId="177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10" fillId="0" borderId="2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8" fontId="6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1" xfId="0" applyBorder="1" applyAlignment="1">
      <alignment vertical="center"/>
    </xf>
    <xf numFmtId="49" fontId="2" fillId="0" borderId="31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8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9" fontId="8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2" fillId="0" borderId="2" xfId="0" applyNumberFormat="1" applyFont="1" applyBorder="1" applyAlignment="1">
      <alignment vertical="center"/>
    </xf>
    <xf numFmtId="177" fontId="8" fillId="0" borderId="32" xfId="0" applyNumberFormat="1" applyFont="1" applyBorder="1" applyAlignment="1">
      <alignment vertical="center"/>
    </xf>
    <xf numFmtId="177" fontId="2" fillId="0" borderId="33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177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6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0" fillId="0" borderId="40" xfId="0" applyBorder="1"/>
    <xf numFmtId="0" fontId="0" fillId="0" borderId="20" xfId="0" applyBorder="1" applyAlignment="1">
      <alignment vertical="top" textRotation="255"/>
    </xf>
    <xf numFmtId="0" fontId="0" fillId="0" borderId="16" xfId="0" applyBorder="1" applyAlignment="1">
      <alignment vertical="top" textRotation="255"/>
    </xf>
    <xf numFmtId="0" fontId="2" fillId="0" borderId="19" xfId="0" applyFont="1" applyBorder="1"/>
    <xf numFmtId="0" fontId="2" fillId="0" borderId="18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0" fillId="0" borderId="15" xfId="0" applyBorder="1"/>
    <xf numFmtId="0" fontId="7" fillId="0" borderId="41" xfId="0" applyFont="1" applyBorder="1" applyAlignment="1">
      <alignment vertical="top" textRotation="255"/>
    </xf>
    <xf numFmtId="0" fontId="0" fillId="0" borderId="9" xfId="0" applyBorder="1" applyAlignment="1">
      <alignment vertical="distributed" textRotation="255"/>
    </xf>
    <xf numFmtId="0" fontId="0" fillId="0" borderId="8" xfId="0" applyBorder="1"/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6" fontId="14" fillId="0" borderId="0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4" borderId="0" xfId="0" applyFill="1"/>
    <xf numFmtId="0" fontId="12" fillId="4" borderId="0" xfId="0" applyFont="1" applyFill="1"/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right"/>
    </xf>
    <xf numFmtId="0" fontId="1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4E3F-6D7A-4E28-86C0-A4B6044D5EB9}">
  <dimension ref="A1:BA111"/>
  <sheetViews>
    <sheetView tabSelected="1" zoomScaleNormal="100" zoomScaleSheetLayoutView="100" workbookViewId="0">
      <selection activeCell="Z8" sqref="Z8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7.5" bestFit="1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36" max="53" width="18" customWidth="1"/>
  </cols>
  <sheetData>
    <row r="1" spans="1:5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49"/>
      <c r="Z1" s="149" t="s">
        <v>58</v>
      </c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</row>
    <row r="2" spans="1:5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</row>
    <row r="3" spans="1:53" ht="17.25">
      <c r="A3" s="1"/>
      <c r="B3" s="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</row>
    <row r="4" spans="1:53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1</v>
      </c>
      <c r="S4" s="1"/>
      <c r="T4" s="1"/>
      <c r="U4" s="1"/>
      <c r="V4" s="1"/>
      <c r="W4" s="1"/>
      <c r="X4" s="1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</row>
    <row r="5" spans="1:53" ht="18.75" customHeight="1">
      <c r="A5" s="41"/>
      <c r="B5" s="44" t="s">
        <v>2</v>
      </c>
      <c r="C5" s="44"/>
      <c r="D5" s="44"/>
      <c r="E5" s="44"/>
      <c r="F5" s="44"/>
      <c r="G5" s="44"/>
      <c r="H5" s="44" t="s">
        <v>3</v>
      </c>
      <c r="I5" s="44"/>
      <c r="J5" s="44"/>
      <c r="K5" s="45" t="s">
        <v>4</v>
      </c>
      <c r="L5" s="46"/>
      <c r="M5" s="46"/>
      <c r="N5" s="46"/>
      <c r="O5" s="47"/>
      <c r="P5" s="45" t="s">
        <v>5</v>
      </c>
      <c r="Q5" s="46"/>
      <c r="R5" s="46"/>
      <c r="S5" s="47"/>
      <c r="T5" s="31" t="s">
        <v>6</v>
      </c>
      <c r="U5" s="31" t="s">
        <v>7</v>
      </c>
      <c r="V5" s="33" t="s">
        <v>8</v>
      </c>
      <c r="W5" s="4"/>
      <c r="X5" s="35" t="s">
        <v>9</v>
      </c>
      <c r="Y5" s="149"/>
      <c r="Z5" s="150" t="s">
        <v>10</v>
      </c>
      <c r="AA5" s="149"/>
      <c r="AB5" s="149"/>
      <c r="AC5" s="149"/>
      <c r="AD5" s="149"/>
      <c r="AE5" s="149"/>
      <c r="AF5" s="149"/>
      <c r="AG5" s="149"/>
      <c r="AH5" s="149"/>
      <c r="AI5" s="149"/>
      <c r="AJ5" s="149" t="s">
        <v>77</v>
      </c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</row>
    <row r="6" spans="1:53" ht="68.25" customHeight="1">
      <c r="A6" s="42"/>
      <c r="B6" s="5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5" t="s">
        <v>13</v>
      </c>
      <c r="K6" s="6" t="s">
        <v>19</v>
      </c>
      <c r="L6" s="7" t="s">
        <v>20</v>
      </c>
      <c r="M6" s="7" t="s">
        <v>21</v>
      </c>
      <c r="N6" s="7" t="s">
        <v>22</v>
      </c>
      <c r="O6" s="8" t="s">
        <v>23</v>
      </c>
      <c r="P6" s="6" t="s">
        <v>19</v>
      </c>
      <c r="Q6" s="7" t="s">
        <v>24</v>
      </c>
      <c r="R6" s="7" t="s">
        <v>25</v>
      </c>
      <c r="S6" s="8" t="s">
        <v>26</v>
      </c>
      <c r="T6" s="40"/>
      <c r="U6" s="32"/>
      <c r="V6" s="34"/>
      <c r="W6" s="37" t="s">
        <v>27</v>
      </c>
      <c r="X6" s="36"/>
      <c r="Y6" s="149"/>
      <c r="Z6" s="151" t="s">
        <v>28</v>
      </c>
      <c r="AA6" s="152"/>
      <c r="AB6" s="152"/>
      <c r="AC6" s="152"/>
      <c r="AD6" s="152"/>
      <c r="AE6" s="152"/>
      <c r="AF6" s="152"/>
      <c r="AG6" s="152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</row>
    <row r="7" spans="1:53" ht="20.25" customHeight="1">
      <c r="A7" s="43"/>
      <c r="B7" s="9"/>
      <c r="C7" s="9"/>
      <c r="D7" s="9"/>
      <c r="E7" s="9"/>
      <c r="F7" s="9"/>
      <c r="G7" s="9"/>
      <c r="H7" s="10" t="s">
        <v>29</v>
      </c>
      <c r="I7" s="10" t="s">
        <v>29</v>
      </c>
      <c r="J7" s="10" t="s">
        <v>30</v>
      </c>
      <c r="K7" s="11"/>
      <c r="L7" s="12"/>
      <c r="M7" s="12"/>
      <c r="N7" s="12"/>
      <c r="O7" s="13"/>
      <c r="P7" s="11"/>
      <c r="Q7" s="12"/>
      <c r="R7" s="12"/>
      <c r="S7" s="13"/>
      <c r="T7" s="14"/>
      <c r="U7" s="9"/>
      <c r="V7" s="15"/>
      <c r="W7" s="38"/>
      <c r="X7" s="16" t="s">
        <v>31</v>
      </c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 t="s">
        <v>59</v>
      </c>
      <c r="AK7" s="149" t="s">
        <v>76</v>
      </c>
      <c r="AL7" s="149" t="s">
        <v>61</v>
      </c>
      <c r="AM7" s="149" t="s">
        <v>62</v>
      </c>
      <c r="AN7" s="149" t="s">
        <v>63</v>
      </c>
      <c r="AO7" s="149" t="s">
        <v>64</v>
      </c>
      <c r="AP7" s="149" t="s">
        <v>65</v>
      </c>
      <c r="AQ7" s="149" t="s">
        <v>66</v>
      </c>
      <c r="AR7" s="149" t="s">
        <v>67</v>
      </c>
      <c r="AS7" s="149" t="s">
        <v>68</v>
      </c>
      <c r="AT7" s="149" t="s">
        <v>69</v>
      </c>
      <c r="AU7" s="149" t="s">
        <v>70</v>
      </c>
      <c r="AV7" s="149" t="s">
        <v>71</v>
      </c>
      <c r="AW7" s="149" t="s">
        <v>73</v>
      </c>
      <c r="AX7" s="149" t="s">
        <v>72</v>
      </c>
      <c r="AY7" s="149" t="s">
        <v>74</v>
      </c>
      <c r="AZ7" s="149" t="s">
        <v>75</v>
      </c>
      <c r="BA7" s="149" t="s">
        <v>60</v>
      </c>
    </row>
    <row r="8" spans="1:53" ht="35.1" customHeight="1">
      <c r="A8" s="26" t="s">
        <v>32</v>
      </c>
      <c r="B8" s="17">
        <f>SUM(C8:G8)</f>
        <v>48</v>
      </c>
      <c r="C8" s="18">
        <v>21</v>
      </c>
      <c r="D8" s="18">
        <v>0</v>
      </c>
      <c r="E8" s="18">
        <v>6</v>
      </c>
      <c r="F8" s="18">
        <v>0</v>
      </c>
      <c r="G8" s="18">
        <v>21</v>
      </c>
      <c r="H8" s="18">
        <v>2141</v>
      </c>
      <c r="I8" s="18">
        <v>154</v>
      </c>
      <c r="J8" s="18">
        <v>0</v>
      </c>
      <c r="K8" s="19">
        <f>SUM(L8:O8)</f>
        <v>43</v>
      </c>
      <c r="L8" s="20">
        <v>8</v>
      </c>
      <c r="M8" s="21">
        <v>6</v>
      </c>
      <c r="N8" s="21">
        <v>14</v>
      </c>
      <c r="O8" s="22">
        <v>15</v>
      </c>
      <c r="P8" s="19">
        <f>SUM(Q8:S8)</f>
        <v>29</v>
      </c>
      <c r="Q8" s="20">
        <v>7</v>
      </c>
      <c r="R8" s="21">
        <v>4</v>
      </c>
      <c r="S8" s="22">
        <v>18</v>
      </c>
      <c r="T8" s="18">
        <v>63</v>
      </c>
      <c r="U8" s="18">
        <v>2</v>
      </c>
      <c r="V8" s="23">
        <v>6</v>
      </c>
      <c r="W8" s="24">
        <v>0</v>
      </c>
      <c r="X8" s="25">
        <v>121222</v>
      </c>
      <c r="Y8" s="149">
        <v>312029</v>
      </c>
      <c r="Z8" s="153" t="s">
        <v>33</v>
      </c>
      <c r="AA8" s="149"/>
      <c r="AB8" s="149"/>
      <c r="AC8" s="149"/>
      <c r="AD8" s="149"/>
      <c r="AE8" s="149"/>
      <c r="AF8" s="149"/>
      <c r="AG8" s="149"/>
      <c r="AH8" s="149"/>
      <c r="AI8" s="149"/>
      <c r="AJ8" s="149">
        <v>1</v>
      </c>
      <c r="AK8" s="149">
        <v>3</v>
      </c>
      <c r="AL8" s="149">
        <v>0</v>
      </c>
      <c r="AM8" s="149">
        <v>0</v>
      </c>
      <c r="AN8" s="149">
        <v>0</v>
      </c>
      <c r="AO8" s="149">
        <v>0</v>
      </c>
      <c r="AP8" s="149">
        <v>0</v>
      </c>
      <c r="AQ8" s="149">
        <v>0</v>
      </c>
      <c r="AR8" s="149">
        <v>0</v>
      </c>
      <c r="AS8" s="149">
        <v>0</v>
      </c>
      <c r="AT8" s="149">
        <v>0</v>
      </c>
      <c r="AU8" s="149">
        <v>0</v>
      </c>
      <c r="AV8" s="149">
        <v>0</v>
      </c>
      <c r="AW8" s="149">
        <v>0</v>
      </c>
      <c r="AX8" s="149">
        <v>0</v>
      </c>
      <c r="AY8" s="149">
        <v>0</v>
      </c>
      <c r="AZ8" s="149">
        <v>388</v>
      </c>
      <c r="BA8" s="149">
        <v>312029</v>
      </c>
    </row>
    <row r="9" spans="1:53" ht="35.1" customHeight="1">
      <c r="A9" s="26" t="s">
        <v>34</v>
      </c>
      <c r="B9" s="17">
        <f t="shared" ref="B9:B16" si="0">SUM(C9:G9)</f>
        <v>11</v>
      </c>
      <c r="C9" s="18">
        <v>3</v>
      </c>
      <c r="D9" s="18">
        <v>0</v>
      </c>
      <c r="E9" s="18">
        <v>0</v>
      </c>
      <c r="F9" s="18">
        <v>0</v>
      </c>
      <c r="G9" s="18">
        <v>8</v>
      </c>
      <c r="H9" s="18">
        <v>0</v>
      </c>
      <c r="I9" s="18">
        <v>0</v>
      </c>
      <c r="J9" s="18">
        <v>0</v>
      </c>
      <c r="K9" s="19">
        <f t="shared" ref="K9:K16" si="1">SUM(L9:O9)</f>
        <v>3</v>
      </c>
      <c r="L9" s="20">
        <v>0</v>
      </c>
      <c r="M9" s="21">
        <v>0</v>
      </c>
      <c r="N9" s="21">
        <v>0</v>
      </c>
      <c r="O9" s="22">
        <v>3</v>
      </c>
      <c r="P9" s="19">
        <f t="shared" ref="P9:P16" si="2">SUM(Q9:S9)</f>
        <v>1</v>
      </c>
      <c r="Q9" s="20">
        <v>0</v>
      </c>
      <c r="R9" s="21">
        <v>0</v>
      </c>
      <c r="S9" s="22">
        <v>1</v>
      </c>
      <c r="T9" s="18">
        <v>1</v>
      </c>
      <c r="U9" s="18">
        <v>0</v>
      </c>
      <c r="V9" s="23">
        <v>7</v>
      </c>
      <c r="W9" s="24">
        <v>1</v>
      </c>
      <c r="X9" s="25">
        <v>15568</v>
      </c>
      <c r="Y9" s="149">
        <v>312045</v>
      </c>
      <c r="Z9" s="153" t="s">
        <v>35</v>
      </c>
      <c r="AA9" s="149"/>
      <c r="AB9" s="149"/>
      <c r="AC9" s="149"/>
      <c r="AD9" s="149"/>
      <c r="AE9" s="149"/>
      <c r="AF9" s="149"/>
      <c r="AG9" s="149"/>
      <c r="AH9" s="149"/>
      <c r="AI9" s="149"/>
      <c r="AJ9" s="149">
        <v>1</v>
      </c>
      <c r="AK9" s="149">
        <v>6</v>
      </c>
      <c r="AL9" s="149">
        <v>0</v>
      </c>
      <c r="AM9" s="149">
        <v>0</v>
      </c>
      <c r="AN9" s="149">
        <v>0</v>
      </c>
      <c r="AO9" s="149">
        <v>0</v>
      </c>
      <c r="AP9" s="149">
        <v>0</v>
      </c>
      <c r="AQ9" s="149">
        <v>0</v>
      </c>
      <c r="AR9" s="149">
        <v>0</v>
      </c>
      <c r="AS9" s="149">
        <v>0</v>
      </c>
      <c r="AT9" s="149">
        <v>0</v>
      </c>
      <c r="AU9" s="149">
        <v>0</v>
      </c>
      <c r="AV9" s="149">
        <v>0</v>
      </c>
      <c r="AW9" s="149">
        <v>0</v>
      </c>
      <c r="AX9" s="149">
        <v>0</v>
      </c>
      <c r="AY9" s="149">
        <v>0</v>
      </c>
      <c r="AZ9" s="149">
        <v>0</v>
      </c>
      <c r="BA9" s="149">
        <v>312029</v>
      </c>
    </row>
    <row r="10" spans="1:53" ht="35.1" customHeight="1">
      <c r="A10" s="26" t="s">
        <v>36</v>
      </c>
      <c r="B10" s="17">
        <f t="shared" si="0"/>
        <v>1</v>
      </c>
      <c r="C10" s="18">
        <v>1</v>
      </c>
      <c r="D10" s="18">
        <v>0</v>
      </c>
      <c r="E10" s="18">
        <v>0</v>
      </c>
      <c r="F10" s="18">
        <v>0</v>
      </c>
      <c r="G10" s="18">
        <v>0</v>
      </c>
      <c r="H10" s="18">
        <v>10</v>
      </c>
      <c r="I10" s="18">
        <v>0</v>
      </c>
      <c r="J10" s="18">
        <v>0</v>
      </c>
      <c r="K10" s="19">
        <f t="shared" si="1"/>
        <v>1</v>
      </c>
      <c r="L10" s="20">
        <v>1</v>
      </c>
      <c r="M10" s="21">
        <v>0</v>
      </c>
      <c r="N10" s="21">
        <v>0</v>
      </c>
      <c r="O10" s="22">
        <v>0</v>
      </c>
      <c r="P10" s="19">
        <f t="shared" si="2"/>
        <v>0</v>
      </c>
      <c r="Q10" s="20">
        <v>0</v>
      </c>
      <c r="R10" s="21">
        <v>0</v>
      </c>
      <c r="S10" s="22">
        <v>0</v>
      </c>
      <c r="T10" s="18">
        <v>0</v>
      </c>
      <c r="U10" s="18">
        <v>0</v>
      </c>
      <c r="V10" s="23">
        <v>1</v>
      </c>
      <c r="W10" s="24">
        <v>0</v>
      </c>
      <c r="X10" s="25">
        <v>332</v>
      </c>
      <c r="Y10" s="149">
        <v>313840</v>
      </c>
      <c r="Z10" s="153" t="s">
        <v>37</v>
      </c>
      <c r="AA10" s="149"/>
      <c r="AB10" s="149"/>
      <c r="AC10" s="149"/>
      <c r="AD10" s="149"/>
      <c r="AE10" s="149"/>
      <c r="AF10" s="149"/>
      <c r="AG10" s="149"/>
      <c r="AH10" s="149"/>
      <c r="AI10" s="149"/>
      <c r="AJ10" s="149">
        <v>1</v>
      </c>
      <c r="AK10" s="149">
        <v>6</v>
      </c>
      <c r="AL10" s="149">
        <v>0</v>
      </c>
      <c r="AM10" s="149">
        <v>0</v>
      </c>
      <c r="AN10" s="149">
        <v>0</v>
      </c>
      <c r="AO10" s="149">
        <v>0</v>
      </c>
      <c r="AP10" s="149">
        <v>0</v>
      </c>
      <c r="AQ10" s="149">
        <v>0</v>
      </c>
      <c r="AR10" s="149">
        <v>0</v>
      </c>
      <c r="AS10" s="149">
        <v>0</v>
      </c>
      <c r="AT10" s="149">
        <v>0</v>
      </c>
      <c r="AU10" s="149">
        <v>0</v>
      </c>
      <c r="AV10" s="149">
        <v>0</v>
      </c>
      <c r="AW10" s="149">
        <v>0</v>
      </c>
      <c r="AX10" s="149">
        <v>0</v>
      </c>
      <c r="AY10" s="149">
        <v>0</v>
      </c>
      <c r="AZ10" s="149">
        <v>0</v>
      </c>
      <c r="BA10" s="149">
        <v>312029</v>
      </c>
    </row>
    <row r="11" spans="1:53" ht="35.1" customHeight="1">
      <c r="A11" s="26" t="s">
        <v>38</v>
      </c>
      <c r="B11" s="17">
        <f t="shared" si="0"/>
        <v>19</v>
      </c>
      <c r="C11" s="18">
        <v>8</v>
      </c>
      <c r="D11" s="18">
        <v>0</v>
      </c>
      <c r="E11" s="18">
        <v>5</v>
      </c>
      <c r="F11" s="18">
        <v>0</v>
      </c>
      <c r="G11" s="18">
        <v>6</v>
      </c>
      <c r="H11" s="18">
        <v>2571</v>
      </c>
      <c r="I11" s="18">
        <v>204</v>
      </c>
      <c r="J11" s="18">
        <v>0</v>
      </c>
      <c r="K11" s="19">
        <f t="shared" si="1"/>
        <v>30</v>
      </c>
      <c r="L11" s="20">
        <v>15</v>
      </c>
      <c r="M11" s="21">
        <v>6</v>
      </c>
      <c r="N11" s="21">
        <v>7</v>
      </c>
      <c r="O11" s="22">
        <v>2</v>
      </c>
      <c r="P11" s="19">
        <f t="shared" si="2"/>
        <v>15</v>
      </c>
      <c r="Q11" s="20">
        <v>5</v>
      </c>
      <c r="R11" s="21">
        <v>4</v>
      </c>
      <c r="S11" s="22">
        <v>6</v>
      </c>
      <c r="T11" s="18">
        <v>28</v>
      </c>
      <c r="U11" s="18">
        <v>1</v>
      </c>
      <c r="V11" s="23">
        <v>0</v>
      </c>
      <c r="W11" s="24">
        <v>0</v>
      </c>
      <c r="X11" s="25">
        <v>59396</v>
      </c>
      <c r="Y11" s="149">
        <v>313866</v>
      </c>
      <c r="Z11" s="153" t="s">
        <v>39</v>
      </c>
      <c r="AA11" s="149"/>
      <c r="AB11" s="149"/>
      <c r="AC11" s="149"/>
      <c r="AD11" s="149"/>
      <c r="AE11" s="149"/>
      <c r="AF11" s="149"/>
      <c r="AG11" s="149"/>
      <c r="AH11" s="149"/>
      <c r="AI11" s="149"/>
      <c r="AJ11" s="149">
        <v>1</v>
      </c>
      <c r="AK11" s="149">
        <v>6</v>
      </c>
      <c r="AL11" s="149">
        <v>0</v>
      </c>
      <c r="AM11" s="149">
        <v>0</v>
      </c>
      <c r="AN11" s="149">
        <v>0</v>
      </c>
      <c r="AO11" s="149">
        <v>0</v>
      </c>
      <c r="AP11" s="149">
        <v>0</v>
      </c>
      <c r="AQ11" s="149">
        <v>0</v>
      </c>
      <c r="AR11" s="149">
        <v>0</v>
      </c>
      <c r="AS11" s="149">
        <v>0</v>
      </c>
      <c r="AT11" s="149">
        <v>0</v>
      </c>
      <c r="AU11" s="149">
        <v>0</v>
      </c>
      <c r="AV11" s="149">
        <v>0</v>
      </c>
      <c r="AW11" s="149">
        <v>0</v>
      </c>
      <c r="AX11" s="149">
        <v>1</v>
      </c>
      <c r="AY11" s="149">
        <v>0</v>
      </c>
      <c r="AZ11" s="149">
        <v>0</v>
      </c>
      <c r="BA11" s="149">
        <v>312045</v>
      </c>
    </row>
    <row r="12" spans="1:53" ht="35.1" customHeight="1">
      <c r="A12" s="26" t="s">
        <v>40</v>
      </c>
      <c r="B12" s="17">
        <f t="shared" si="0"/>
        <v>10</v>
      </c>
      <c r="C12" s="18">
        <v>3</v>
      </c>
      <c r="D12" s="18">
        <v>0</v>
      </c>
      <c r="E12" s="18">
        <v>0</v>
      </c>
      <c r="F12" s="18">
        <v>0</v>
      </c>
      <c r="G12" s="18">
        <v>7</v>
      </c>
      <c r="H12" s="18">
        <v>11998</v>
      </c>
      <c r="I12" s="18">
        <v>0</v>
      </c>
      <c r="J12" s="18">
        <v>0</v>
      </c>
      <c r="K12" s="19">
        <f t="shared" si="1"/>
        <v>11</v>
      </c>
      <c r="L12" s="20">
        <v>7</v>
      </c>
      <c r="M12" s="21">
        <v>2</v>
      </c>
      <c r="N12" s="21">
        <v>2</v>
      </c>
      <c r="O12" s="22">
        <v>0</v>
      </c>
      <c r="P12" s="19">
        <f t="shared" si="2"/>
        <v>2</v>
      </c>
      <c r="Q12" s="20">
        <v>0</v>
      </c>
      <c r="R12" s="21">
        <v>1</v>
      </c>
      <c r="S12" s="22">
        <v>1</v>
      </c>
      <c r="T12" s="18">
        <v>4</v>
      </c>
      <c r="U12" s="18">
        <v>2</v>
      </c>
      <c r="V12" s="23">
        <v>1</v>
      </c>
      <c r="W12" s="24">
        <v>0</v>
      </c>
      <c r="X12" s="25">
        <v>2435239</v>
      </c>
      <c r="Y12" s="149">
        <v>313891</v>
      </c>
      <c r="Z12" s="153" t="s">
        <v>41</v>
      </c>
      <c r="AA12" s="149"/>
      <c r="AB12" s="149"/>
      <c r="AC12" s="149"/>
      <c r="AD12" s="149"/>
      <c r="AE12" s="149"/>
      <c r="AF12" s="149"/>
      <c r="AG12" s="149"/>
      <c r="AH12" s="149"/>
      <c r="AI12" s="149"/>
      <c r="AJ12" s="149">
        <v>1</v>
      </c>
      <c r="AK12" s="149">
        <v>3</v>
      </c>
      <c r="AL12" s="149">
        <v>0</v>
      </c>
      <c r="AM12" s="149">
        <v>0</v>
      </c>
      <c r="AN12" s="149">
        <v>0</v>
      </c>
      <c r="AO12" s="149">
        <v>0</v>
      </c>
      <c r="AP12" s="149">
        <v>0</v>
      </c>
      <c r="AQ12" s="149">
        <v>0</v>
      </c>
      <c r="AR12" s="149">
        <v>0</v>
      </c>
      <c r="AS12" s="149">
        <v>0</v>
      </c>
      <c r="AT12" s="149">
        <v>0</v>
      </c>
      <c r="AU12" s="149">
        <v>0</v>
      </c>
      <c r="AV12" s="149">
        <v>0</v>
      </c>
      <c r="AW12" s="149">
        <v>0</v>
      </c>
      <c r="AX12" s="149">
        <v>0</v>
      </c>
      <c r="AY12" s="149">
        <v>0</v>
      </c>
      <c r="AZ12" s="149">
        <v>1544</v>
      </c>
      <c r="BA12" s="149">
        <v>313866</v>
      </c>
    </row>
    <row r="13" spans="1:53" ht="35.1" customHeight="1">
      <c r="A13" s="26" t="s">
        <v>42</v>
      </c>
      <c r="B13" s="17">
        <f>SUM(C13:G13)</f>
        <v>6</v>
      </c>
      <c r="C13" s="18">
        <v>3</v>
      </c>
      <c r="D13" s="18">
        <v>0</v>
      </c>
      <c r="E13" s="18">
        <v>0</v>
      </c>
      <c r="F13" s="18">
        <v>0</v>
      </c>
      <c r="G13" s="18">
        <v>3</v>
      </c>
      <c r="H13" s="18">
        <v>126</v>
      </c>
      <c r="I13" s="18">
        <v>0</v>
      </c>
      <c r="J13" s="18">
        <v>0</v>
      </c>
      <c r="K13" s="19">
        <f>SUM(L13:O13)</f>
        <v>3</v>
      </c>
      <c r="L13" s="20">
        <v>0</v>
      </c>
      <c r="M13" s="21">
        <v>2</v>
      </c>
      <c r="N13" s="21">
        <v>1</v>
      </c>
      <c r="O13" s="22">
        <v>0</v>
      </c>
      <c r="P13" s="19">
        <f>SUM(Q13:S13)</f>
        <v>3</v>
      </c>
      <c r="Q13" s="20">
        <v>0</v>
      </c>
      <c r="R13" s="21">
        <v>2</v>
      </c>
      <c r="S13" s="22">
        <v>1</v>
      </c>
      <c r="T13" s="18">
        <v>8</v>
      </c>
      <c r="U13" s="18">
        <v>0</v>
      </c>
      <c r="V13" s="23">
        <v>0</v>
      </c>
      <c r="W13" s="24">
        <v>0</v>
      </c>
      <c r="X13" s="25">
        <v>4469</v>
      </c>
      <c r="Y13" s="149">
        <v>313904</v>
      </c>
      <c r="Z13" s="153" t="s">
        <v>43</v>
      </c>
      <c r="AA13" s="149"/>
      <c r="AB13" s="149"/>
      <c r="AC13" s="149"/>
      <c r="AD13" s="149"/>
      <c r="AE13" s="149"/>
      <c r="AF13" s="149"/>
      <c r="AG13" s="149"/>
      <c r="AH13" s="149"/>
      <c r="AI13" s="149"/>
      <c r="AJ13" s="149">
        <v>1</v>
      </c>
      <c r="AK13" s="149">
        <v>6</v>
      </c>
      <c r="AL13" s="149">
        <v>0</v>
      </c>
      <c r="AM13" s="149">
        <v>0</v>
      </c>
      <c r="AN13" s="149">
        <v>0</v>
      </c>
      <c r="AO13" s="149">
        <v>0</v>
      </c>
      <c r="AP13" s="149">
        <v>0</v>
      </c>
      <c r="AQ13" s="149">
        <v>0</v>
      </c>
      <c r="AR13" s="149">
        <v>0</v>
      </c>
      <c r="AS13" s="149">
        <v>0</v>
      </c>
      <c r="AT13" s="149">
        <v>0</v>
      </c>
      <c r="AU13" s="149">
        <v>0</v>
      </c>
      <c r="AV13" s="149">
        <v>0</v>
      </c>
      <c r="AW13" s="149">
        <v>0</v>
      </c>
      <c r="AX13" s="149">
        <v>0</v>
      </c>
      <c r="AY13" s="149">
        <v>0</v>
      </c>
      <c r="AZ13" s="149">
        <v>25</v>
      </c>
      <c r="BA13" s="149">
        <v>313891</v>
      </c>
    </row>
    <row r="14" spans="1:53" ht="35.1" customHeight="1">
      <c r="A14" s="26" t="s">
        <v>44</v>
      </c>
      <c r="B14" s="17">
        <f t="shared" si="0"/>
        <v>2</v>
      </c>
      <c r="C14" s="18">
        <v>1</v>
      </c>
      <c r="D14" s="18">
        <v>0</v>
      </c>
      <c r="E14" s="18">
        <v>0</v>
      </c>
      <c r="F14" s="18">
        <v>0</v>
      </c>
      <c r="G14" s="18">
        <v>1</v>
      </c>
      <c r="H14" s="18">
        <v>74</v>
      </c>
      <c r="I14" s="18">
        <v>0</v>
      </c>
      <c r="J14" s="18">
        <v>0</v>
      </c>
      <c r="K14" s="19">
        <f t="shared" si="1"/>
        <v>1</v>
      </c>
      <c r="L14" s="20">
        <v>0</v>
      </c>
      <c r="M14" s="21">
        <v>1</v>
      </c>
      <c r="N14" s="21">
        <v>0</v>
      </c>
      <c r="O14" s="22">
        <v>0</v>
      </c>
      <c r="P14" s="19">
        <f t="shared" si="2"/>
        <v>1</v>
      </c>
      <c r="Q14" s="20">
        <v>0</v>
      </c>
      <c r="R14" s="21">
        <v>1</v>
      </c>
      <c r="S14" s="22">
        <v>0</v>
      </c>
      <c r="T14" s="18">
        <v>4</v>
      </c>
      <c r="U14" s="18">
        <v>0</v>
      </c>
      <c r="V14" s="23">
        <v>0</v>
      </c>
      <c r="W14" s="24">
        <v>0</v>
      </c>
      <c r="X14" s="25">
        <v>1876</v>
      </c>
      <c r="Y14" s="149">
        <v>314013</v>
      </c>
      <c r="Z14" s="153" t="s">
        <v>45</v>
      </c>
      <c r="AA14" s="149"/>
      <c r="AB14" s="149"/>
      <c r="AC14" s="149"/>
      <c r="AD14" s="149"/>
      <c r="AE14" s="149"/>
      <c r="AF14" s="149"/>
      <c r="AG14" s="149"/>
      <c r="AH14" s="149"/>
      <c r="AI14" s="149"/>
      <c r="AJ14" s="149">
        <v>1</v>
      </c>
      <c r="AK14" s="149">
        <v>6</v>
      </c>
      <c r="AL14" s="149">
        <v>0</v>
      </c>
      <c r="AM14" s="149">
        <v>0</v>
      </c>
      <c r="AN14" s="149">
        <v>0</v>
      </c>
      <c r="AO14" s="149">
        <v>0</v>
      </c>
      <c r="AP14" s="149">
        <v>0</v>
      </c>
      <c r="AQ14" s="149">
        <v>0</v>
      </c>
      <c r="AR14" s="149">
        <v>0</v>
      </c>
      <c r="AS14" s="149">
        <v>0</v>
      </c>
      <c r="AT14" s="149">
        <v>0</v>
      </c>
      <c r="AU14" s="149">
        <v>0</v>
      </c>
      <c r="AV14" s="149">
        <v>0</v>
      </c>
      <c r="AW14" s="149">
        <v>0</v>
      </c>
      <c r="AX14" s="149">
        <v>1</v>
      </c>
      <c r="AY14" s="149">
        <v>0</v>
      </c>
      <c r="AZ14" s="149">
        <v>0</v>
      </c>
      <c r="BA14" s="149">
        <v>312029</v>
      </c>
    </row>
    <row r="15" spans="1:53" ht="35.1" customHeight="1">
      <c r="A15" s="26" t="s">
        <v>46</v>
      </c>
      <c r="B15" s="17">
        <f t="shared" si="0"/>
        <v>2</v>
      </c>
      <c r="C15" s="18">
        <v>1</v>
      </c>
      <c r="D15" s="18">
        <v>0</v>
      </c>
      <c r="E15" s="18">
        <v>0</v>
      </c>
      <c r="F15" s="18">
        <v>0</v>
      </c>
      <c r="G15" s="18">
        <v>1</v>
      </c>
      <c r="H15" s="18">
        <v>333</v>
      </c>
      <c r="I15" s="18">
        <v>0</v>
      </c>
      <c r="J15" s="18">
        <v>0</v>
      </c>
      <c r="K15" s="19">
        <f t="shared" si="1"/>
        <v>3</v>
      </c>
      <c r="L15" s="20">
        <v>2</v>
      </c>
      <c r="M15" s="21">
        <v>0</v>
      </c>
      <c r="N15" s="21">
        <v>0</v>
      </c>
      <c r="O15" s="22">
        <v>1</v>
      </c>
      <c r="P15" s="19">
        <f t="shared" si="2"/>
        <v>1</v>
      </c>
      <c r="Q15" s="20">
        <v>1</v>
      </c>
      <c r="R15" s="21">
        <v>0</v>
      </c>
      <c r="S15" s="22">
        <v>0</v>
      </c>
      <c r="T15" s="18">
        <v>6</v>
      </c>
      <c r="U15" s="18">
        <v>0</v>
      </c>
      <c r="V15" s="23">
        <v>2</v>
      </c>
      <c r="W15" s="24">
        <v>0</v>
      </c>
      <c r="X15" s="25">
        <v>25841</v>
      </c>
      <c r="Y15" s="149">
        <v>314021</v>
      </c>
      <c r="Z15" s="153" t="s">
        <v>47</v>
      </c>
      <c r="AA15" s="149"/>
      <c r="AB15" s="149"/>
      <c r="AC15" s="149"/>
      <c r="AD15" s="149"/>
      <c r="AE15" s="149"/>
      <c r="AF15" s="149"/>
      <c r="AG15" s="149"/>
      <c r="AH15" s="149"/>
      <c r="AI15" s="149"/>
      <c r="AJ15" s="149">
        <v>1</v>
      </c>
      <c r="AK15" s="149">
        <v>1</v>
      </c>
      <c r="AL15" s="149">
        <v>43</v>
      </c>
      <c r="AM15" s="149">
        <v>13</v>
      </c>
      <c r="AN15" s="149">
        <v>0</v>
      </c>
      <c r="AO15" s="149">
        <v>0</v>
      </c>
      <c r="AP15" s="149">
        <v>0</v>
      </c>
      <c r="AQ15" s="149">
        <v>1</v>
      </c>
      <c r="AR15" s="149">
        <v>0</v>
      </c>
      <c r="AS15" s="149">
        <v>1</v>
      </c>
      <c r="AT15" s="149">
        <v>0</v>
      </c>
      <c r="AU15" s="149">
        <v>1</v>
      </c>
      <c r="AV15" s="149">
        <v>2</v>
      </c>
      <c r="AW15" s="149">
        <v>0</v>
      </c>
      <c r="AX15" s="149">
        <v>1</v>
      </c>
      <c r="AY15" s="149">
        <v>0</v>
      </c>
      <c r="AZ15" s="149">
        <v>10267</v>
      </c>
      <c r="BA15" s="149">
        <v>312029</v>
      </c>
    </row>
    <row r="16" spans="1:53" ht="35.1" customHeight="1">
      <c r="A16" s="26" t="s">
        <v>48</v>
      </c>
      <c r="B16" s="17">
        <f t="shared" si="0"/>
        <v>4</v>
      </c>
      <c r="C16" s="18">
        <v>0</v>
      </c>
      <c r="D16" s="18">
        <v>0</v>
      </c>
      <c r="E16" s="18">
        <v>0</v>
      </c>
      <c r="F16" s="18">
        <v>0</v>
      </c>
      <c r="G16" s="18">
        <v>4</v>
      </c>
      <c r="H16" s="18">
        <v>0</v>
      </c>
      <c r="I16" s="18">
        <v>0</v>
      </c>
      <c r="J16" s="18">
        <v>0</v>
      </c>
      <c r="K16" s="19">
        <f t="shared" si="1"/>
        <v>0</v>
      </c>
      <c r="L16" s="20">
        <v>0</v>
      </c>
      <c r="M16" s="21">
        <v>0</v>
      </c>
      <c r="N16" s="21">
        <v>0</v>
      </c>
      <c r="O16" s="22">
        <v>0</v>
      </c>
      <c r="P16" s="19">
        <f t="shared" si="2"/>
        <v>0</v>
      </c>
      <c r="Q16" s="20">
        <v>0</v>
      </c>
      <c r="R16" s="21">
        <v>0</v>
      </c>
      <c r="S16" s="22">
        <v>0</v>
      </c>
      <c r="T16" s="18">
        <v>0</v>
      </c>
      <c r="U16" s="18">
        <v>1</v>
      </c>
      <c r="V16" s="23">
        <v>0</v>
      </c>
      <c r="W16" s="24">
        <v>0</v>
      </c>
      <c r="X16" s="25">
        <v>0</v>
      </c>
      <c r="Y16" s="149">
        <v>314030</v>
      </c>
      <c r="Z16" s="153" t="s">
        <v>49</v>
      </c>
      <c r="AA16" s="149"/>
      <c r="AB16" s="149"/>
      <c r="AC16" s="149"/>
      <c r="AD16" s="149"/>
      <c r="AE16" s="149"/>
      <c r="AF16" s="149"/>
      <c r="AG16" s="149"/>
      <c r="AH16" s="149"/>
      <c r="AI16" s="149"/>
      <c r="AJ16" s="149">
        <v>1</v>
      </c>
      <c r="AK16" s="149">
        <v>6</v>
      </c>
      <c r="AL16" s="149">
        <v>0</v>
      </c>
      <c r="AM16" s="149">
        <v>0</v>
      </c>
      <c r="AN16" s="149">
        <v>0</v>
      </c>
      <c r="AO16" s="149">
        <v>0</v>
      </c>
      <c r="AP16" s="149">
        <v>0</v>
      </c>
      <c r="AQ16" s="149">
        <v>0</v>
      </c>
      <c r="AR16" s="149">
        <v>0</v>
      </c>
      <c r="AS16" s="149">
        <v>0</v>
      </c>
      <c r="AT16" s="149">
        <v>0</v>
      </c>
      <c r="AU16" s="149">
        <v>0</v>
      </c>
      <c r="AV16" s="149">
        <v>0</v>
      </c>
      <c r="AW16" s="149">
        <v>0</v>
      </c>
      <c r="AX16" s="149">
        <v>0</v>
      </c>
      <c r="AY16" s="149">
        <v>0</v>
      </c>
      <c r="AZ16" s="149">
        <v>0</v>
      </c>
      <c r="BA16" s="149">
        <v>312029</v>
      </c>
    </row>
    <row r="17" spans="1:53" ht="35.1" customHeight="1">
      <c r="A17" s="26" t="s">
        <v>50</v>
      </c>
      <c r="B17" s="17">
        <f t="shared" ref="B17:X17" si="3">SUM(B8:B16)</f>
        <v>103</v>
      </c>
      <c r="C17" s="18">
        <f t="shared" si="3"/>
        <v>41</v>
      </c>
      <c r="D17" s="18">
        <f t="shared" si="3"/>
        <v>0</v>
      </c>
      <c r="E17" s="18">
        <f t="shared" si="3"/>
        <v>11</v>
      </c>
      <c r="F17" s="18">
        <f t="shared" si="3"/>
        <v>0</v>
      </c>
      <c r="G17" s="18">
        <f t="shared" si="3"/>
        <v>51</v>
      </c>
      <c r="H17" s="18">
        <f t="shared" si="3"/>
        <v>17253</v>
      </c>
      <c r="I17" s="18">
        <f t="shared" si="3"/>
        <v>358</v>
      </c>
      <c r="J17" s="18">
        <f t="shared" si="3"/>
        <v>0</v>
      </c>
      <c r="K17" s="19">
        <f t="shared" si="3"/>
        <v>95</v>
      </c>
      <c r="L17" s="21">
        <f t="shared" si="3"/>
        <v>33</v>
      </c>
      <c r="M17" s="21">
        <f t="shared" si="3"/>
        <v>17</v>
      </c>
      <c r="N17" s="21">
        <f t="shared" si="3"/>
        <v>24</v>
      </c>
      <c r="O17" s="22">
        <f t="shared" si="3"/>
        <v>21</v>
      </c>
      <c r="P17" s="19">
        <f t="shared" si="3"/>
        <v>52</v>
      </c>
      <c r="Q17" s="21">
        <f t="shared" si="3"/>
        <v>13</v>
      </c>
      <c r="R17" s="21">
        <f t="shared" si="3"/>
        <v>12</v>
      </c>
      <c r="S17" s="22">
        <f t="shared" si="3"/>
        <v>27</v>
      </c>
      <c r="T17" s="18">
        <f t="shared" si="3"/>
        <v>114</v>
      </c>
      <c r="U17" s="18">
        <f t="shared" si="3"/>
        <v>6</v>
      </c>
      <c r="V17" s="27">
        <f t="shared" si="3"/>
        <v>17</v>
      </c>
      <c r="W17" s="28">
        <f t="shared" si="3"/>
        <v>1</v>
      </c>
      <c r="X17" s="18">
        <f t="shared" si="3"/>
        <v>2663943</v>
      </c>
      <c r="Y17" s="149"/>
      <c r="Z17" s="153" t="s">
        <v>51</v>
      </c>
      <c r="AA17" s="149"/>
      <c r="AB17" s="149"/>
      <c r="AC17" s="149"/>
      <c r="AD17" s="149"/>
      <c r="AE17" s="149"/>
      <c r="AF17" s="149"/>
      <c r="AG17" s="149"/>
      <c r="AH17" s="149"/>
      <c r="AI17" s="149"/>
      <c r="AJ17" s="149">
        <v>1</v>
      </c>
      <c r="AK17" s="149">
        <v>1</v>
      </c>
      <c r="AL17" s="149">
        <v>127</v>
      </c>
      <c r="AM17" s="149">
        <v>24</v>
      </c>
      <c r="AN17" s="149">
        <v>0</v>
      </c>
      <c r="AO17" s="149">
        <v>1</v>
      </c>
      <c r="AP17" s="149">
        <v>0</v>
      </c>
      <c r="AQ17" s="149">
        <v>2</v>
      </c>
      <c r="AR17" s="149">
        <v>3</v>
      </c>
      <c r="AS17" s="149">
        <v>1</v>
      </c>
      <c r="AT17" s="149">
        <v>0</v>
      </c>
      <c r="AU17" s="149">
        <v>4</v>
      </c>
      <c r="AV17" s="149">
        <v>11</v>
      </c>
      <c r="AW17" s="149">
        <v>0</v>
      </c>
      <c r="AX17" s="149">
        <v>0</v>
      </c>
      <c r="AY17" s="149">
        <v>0</v>
      </c>
      <c r="AZ17" s="149">
        <v>8219</v>
      </c>
      <c r="BA17" s="149">
        <v>312029</v>
      </c>
    </row>
    <row r="18" spans="1:53">
      <c r="Y18" s="149"/>
      <c r="Z18" s="153" t="s">
        <v>52</v>
      </c>
      <c r="AA18" s="149"/>
      <c r="AB18" s="149"/>
      <c r="AC18" s="149"/>
      <c r="AD18" s="149"/>
      <c r="AE18" s="149"/>
      <c r="AF18" s="149"/>
      <c r="AG18" s="149"/>
      <c r="AH18" s="149"/>
      <c r="AI18" s="149"/>
      <c r="AJ18" s="149">
        <v>1</v>
      </c>
      <c r="AK18" s="149">
        <v>1</v>
      </c>
      <c r="AL18" s="149">
        <v>110</v>
      </c>
      <c r="AM18" s="149">
        <v>0</v>
      </c>
      <c r="AN18" s="149">
        <v>0</v>
      </c>
      <c r="AO18" s="149">
        <v>0</v>
      </c>
      <c r="AP18" s="149">
        <v>0</v>
      </c>
      <c r="AQ18" s="149">
        <v>1</v>
      </c>
      <c r="AR18" s="149">
        <v>0</v>
      </c>
      <c r="AS18" s="149">
        <v>0</v>
      </c>
      <c r="AT18" s="149">
        <v>0</v>
      </c>
      <c r="AU18" s="149">
        <v>0</v>
      </c>
      <c r="AV18" s="149">
        <v>0</v>
      </c>
      <c r="AW18" s="149">
        <v>0</v>
      </c>
      <c r="AX18" s="149">
        <v>0</v>
      </c>
      <c r="AY18" s="149">
        <v>0</v>
      </c>
      <c r="AZ18" s="149">
        <v>14655</v>
      </c>
      <c r="BA18" s="149">
        <v>312029</v>
      </c>
    </row>
    <row r="19" spans="1:53">
      <c r="A19" s="155"/>
      <c r="B19" s="156"/>
      <c r="C19" s="156" t="s">
        <v>76</v>
      </c>
      <c r="D19" s="156"/>
      <c r="E19" s="156"/>
      <c r="F19" s="156"/>
      <c r="G19" s="156"/>
      <c r="H19" s="156"/>
      <c r="I19" s="156"/>
      <c r="J19" s="155"/>
      <c r="Y19" s="149"/>
      <c r="Z19" s="153" t="s">
        <v>53</v>
      </c>
      <c r="AA19" s="149"/>
      <c r="AB19" s="149"/>
      <c r="AC19" s="149"/>
      <c r="AD19" s="149"/>
      <c r="AE19" s="149"/>
      <c r="AF19" s="149"/>
      <c r="AG19" s="149"/>
      <c r="AH19" s="149"/>
      <c r="AI19" s="149"/>
      <c r="AJ19" s="149">
        <v>1</v>
      </c>
      <c r="AK19" s="149">
        <v>1</v>
      </c>
      <c r="AL19" s="149">
        <v>989</v>
      </c>
      <c r="AM19" s="149">
        <v>0</v>
      </c>
      <c r="AN19" s="149">
        <v>0</v>
      </c>
      <c r="AO19" s="149">
        <v>4</v>
      </c>
      <c r="AP19" s="149">
        <v>0</v>
      </c>
      <c r="AQ19" s="149">
        <v>0</v>
      </c>
      <c r="AR19" s="149">
        <v>0</v>
      </c>
      <c r="AS19" s="149">
        <v>3</v>
      </c>
      <c r="AT19" s="149">
        <v>0</v>
      </c>
      <c r="AU19" s="149">
        <v>0</v>
      </c>
      <c r="AV19" s="149">
        <v>4</v>
      </c>
      <c r="AW19" s="149">
        <v>0</v>
      </c>
      <c r="AX19" s="149">
        <v>1</v>
      </c>
      <c r="AY19" s="149">
        <v>0</v>
      </c>
      <c r="AZ19" s="149">
        <v>21897</v>
      </c>
      <c r="BA19" s="149">
        <v>312029</v>
      </c>
    </row>
    <row r="20" spans="1:53">
      <c r="A20" s="155"/>
      <c r="B20" s="156"/>
      <c r="C20" s="156">
        <v>1</v>
      </c>
      <c r="D20" s="156">
        <v>2</v>
      </c>
      <c r="E20" s="156">
        <v>3</v>
      </c>
      <c r="F20" s="156">
        <v>4</v>
      </c>
      <c r="G20" s="156">
        <v>5</v>
      </c>
      <c r="H20" s="156"/>
      <c r="I20" s="156"/>
      <c r="J20" s="155"/>
      <c r="Y20" s="149"/>
      <c r="Z20" s="153" t="s">
        <v>54</v>
      </c>
      <c r="AA20" s="149"/>
      <c r="AB20" s="149"/>
      <c r="AC20" s="149"/>
      <c r="AD20" s="149"/>
      <c r="AE20" s="149"/>
      <c r="AF20" s="149"/>
      <c r="AG20" s="149"/>
      <c r="AH20" s="149"/>
      <c r="AI20" s="149"/>
      <c r="AJ20" s="149">
        <v>1</v>
      </c>
      <c r="AK20" s="149">
        <v>6</v>
      </c>
      <c r="AL20" s="149">
        <v>0</v>
      </c>
      <c r="AM20" s="149">
        <v>0</v>
      </c>
      <c r="AN20" s="149">
        <v>0</v>
      </c>
      <c r="AO20" s="149">
        <v>0</v>
      </c>
      <c r="AP20" s="149">
        <v>0</v>
      </c>
      <c r="AQ20" s="149">
        <v>0</v>
      </c>
      <c r="AR20" s="149">
        <v>0</v>
      </c>
      <c r="AS20" s="149">
        <v>0</v>
      </c>
      <c r="AT20" s="149">
        <v>0</v>
      </c>
      <c r="AU20" s="149">
        <v>0</v>
      </c>
      <c r="AV20" s="149">
        <v>0</v>
      </c>
      <c r="AW20" s="149">
        <v>0</v>
      </c>
      <c r="AX20" s="149">
        <v>1</v>
      </c>
      <c r="AY20" s="149">
        <v>0</v>
      </c>
      <c r="AZ20" s="149">
        <v>0</v>
      </c>
      <c r="BA20" s="149">
        <v>312045</v>
      </c>
    </row>
    <row r="21" spans="1:53">
      <c r="A21" s="155"/>
      <c r="B21" s="156"/>
      <c r="C21" s="156"/>
      <c r="D21" s="156"/>
      <c r="E21" s="156"/>
      <c r="F21" s="156"/>
      <c r="G21" s="156">
        <v>6</v>
      </c>
      <c r="H21" s="156"/>
      <c r="I21" s="156"/>
      <c r="J21" s="155"/>
      <c r="Y21" s="149"/>
      <c r="Z21" s="153" t="s">
        <v>55</v>
      </c>
      <c r="AA21" s="149"/>
      <c r="AB21" s="149"/>
      <c r="AC21" s="149"/>
      <c r="AD21" s="149"/>
      <c r="AE21" s="149"/>
      <c r="AF21" s="149"/>
      <c r="AG21" s="149"/>
      <c r="AH21" s="149"/>
      <c r="AI21" s="149"/>
      <c r="AJ21" s="149">
        <v>1</v>
      </c>
      <c r="AK21" s="149">
        <v>6</v>
      </c>
      <c r="AL21" s="149">
        <v>0</v>
      </c>
      <c r="AM21" s="149">
        <v>0</v>
      </c>
      <c r="AN21" s="149">
        <v>0</v>
      </c>
      <c r="AO21" s="149">
        <v>0</v>
      </c>
      <c r="AP21" s="149">
        <v>0</v>
      </c>
      <c r="AQ21" s="149">
        <v>0</v>
      </c>
      <c r="AR21" s="149">
        <v>0</v>
      </c>
      <c r="AS21" s="149">
        <v>0</v>
      </c>
      <c r="AT21" s="149">
        <v>0</v>
      </c>
      <c r="AU21" s="149">
        <v>0</v>
      </c>
      <c r="AV21" s="149">
        <v>0</v>
      </c>
      <c r="AW21" s="149">
        <v>0</v>
      </c>
      <c r="AX21" s="149">
        <v>4</v>
      </c>
      <c r="AY21" s="149">
        <v>1</v>
      </c>
      <c r="AZ21" s="149">
        <v>10</v>
      </c>
      <c r="BA21" s="149">
        <v>312045</v>
      </c>
    </row>
    <row r="22" spans="1:53">
      <c r="A22" s="155"/>
      <c r="B22" s="156"/>
      <c r="C22" s="156"/>
      <c r="D22" s="156"/>
      <c r="E22" s="156"/>
      <c r="F22" s="156"/>
      <c r="G22" s="156"/>
      <c r="H22" s="156"/>
      <c r="I22" s="156"/>
      <c r="J22" s="155"/>
      <c r="Y22" s="149"/>
      <c r="Z22" s="153" t="s">
        <v>56</v>
      </c>
      <c r="AA22" s="149"/>
      <c r="AB22" s="149"/>
      <c r="AC22" s="149"/>
      <c r="AD22" s="149"/>
      <c r="AE22" s="149"/>
      <c r="AF22" s="149"/>
      <c r="AG22" s="149"/>
      <c r="AH22" s="149"/>
      <c r="AI22" s="149"/>
      <c r="AJ22" s="149">
        <v>1</v>
      </c>
      <c r="AK22" s="149">
        <v>6</v>
      </c>
      <c r="AL22" s="149">
        <v>0</v>
      </c>
      <c r="AM22" s="149">
        <v>0</v>
      </c>
      <c r="AN22" s="149">
        <v>0</v>
      </c>
      <c r="AO22" s="149">
        <v>0</v>
      </c>
      <c r="AP22" s="149">
        <v>0</v>
      </c>
      <c r="AQ22" s="149">
        <v>0</v>
      </c>
      <c r="AR22" s="149">
        <v>0</v>
      </c>
      <c r="AS22" s="149">
        <v>0</v>
      </c>
      <c r="AT22" s="149">
        <v>0</v>
      </c>
      <c r="AU22" s="149">
        <v>0</v>
      </c>
      <c r="AV22" s="149">
        <v>0</v>
      </c>
      <c r="AW22" s="149">
        <v>0</v>
      </c>
      <c r="AX22" s="149">
        <v>1</v>
      </c>
      <c r="AY22" s="149">
        <v>0</v>
      </c>
      <c r="AZ22" s="149">
        <v>0</v>
      </c>
      <c r="BA22" s="149">
        <v>312045</v>
      </c>
    </row>
    <row r="23" spans="1:53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Y23" s="149"/>
      <c r="Z23" s="154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>
        <v>1</v>
      </c>
      <c r="AK23" s="149">
        <v>1</v>
      </c>
      <c r="AL23" s="149">
        <v>0</v>
      </c>
      <c r="AM23" s="149">
        <v>0</v>
      </c>
      <c r="AN23" s="149">
        <v>0</v>
      </c>
      <c r="AO23" s="149">
        <v>0</v>
      </c>
      <c r="AP23" s="149">
        <v>0</v>
      </c>
      <c r="AQ23" s="149">
        <v>0</v>
      </c>
      <c r="AR23" s="149">
        <v>1</v>
      </c>
      <c r="AS23" s="149">
        <v>0</v>
      </c>
      <c r="AT23" s="149">
        <v>0</v>
      </c>
      <c r="AU23" s="149">
        <v>0</v>
      </c>
      <c r="AV23" s="149">
        <v>0</v>
      </c>
      <c r="AW23" s="149">
        <v>0</v>
      </c>
      <c r="AX23" s="149">
        <v>0</v>
      </c>
      <c r="AY23" s="149">
        <v>0</v>
      </c>
      <c r="AZ23" s="149">
        <v>10</v>
      </c>
      <c r="BA23" s="149">
        <v>312045</v>
      </c>
    </row>
    <row r="24" spans="1:53">
      <c r="Y24" s="149"/>
      <c r="Z24" s="153" t="s">
        <v>57</v>
      </c>
      <c r="AA24" s="149"/>
      <c r="AB24" s="149"/>
      <c r="AC24" s="149"/>
      <c r="AD24" s="149"/>
      <c r="AE24" s="149"/>
      <c r="AF24" s="149"/>
      <c r="AG24" s="149"/>
      <c r="AH24" s="149"/>
      <c r="AI24" s="149"/>
      <c r="AJ24" s="149">
        <v>1</v>
      </c>
      <c r="AK24" s="149">
        <v>6</v>
      </c>
      <c r="AL24" s="149">
        <v>0</v>
      </c>
      <c r="AM24" s="149">
        <v>0</v>
      </c>
      <c r="AN24" s="149">
        <v>0</v>
      </c>
      <c r="AO24" s="149">
        <v>0</v>
      </c>
      <c r="AP24" s="149">
        <v>0</v>
      </c>
      <c r="AQ24" s="149">
        <v>0</v>
      </c>
      <c r="AR24" s="149">
        <v>0</v>
      </c>
      <c r="AS24" s="149">
        <v>0</v>
      </c>
      <c r="AT24" s="149">
        <v>0</v>
      </c>
      <c r="AU24" s="149">
        <v>0</v>
      </c>
      <c r="AV24" s="149">
        <v>0</v>
      </c>
      <c r="AW24" s="149">
        <v>0</v>
      </c>
      <c r="AX24" s="149">
        <v>0</v>
      </c>
      <c r="AY24" s="149">
        <v>0</v>
      </c>
      <c r="AZ24" s="149">
        <v>0</v>
      </c>
      <c r="BA24" s="149">
        <v>313866</v>
      </c>
    </row>
    <row r="25" spans="1:53"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>
        <v>1</v>
      </c>
      <c r="AK25" s="149">
        <v>6</v>
      </c>
      <c r="AL25" s="149">
        <v>0</v>
      </c>
      <c r="AM25" s="149">
        <v>0</v>
      </c>
      <c r="AN25" s="149">
        <v>0</v>
      </c>
      <c r="AO25" s="149">
        <v>0</v>
      </c>
      <c r="AP25" s="149">
        <v>0</v>
      </c>
      <c r="AQ25" s="149">
        <v>0</v>
      </c>
      <c r="AR25" s="149">
        <v>0</v>
      </c>
      <c r="AS25" s="149">
        <v>0</v>
      </c>
      <c r="AT25" s="149">
        <v>0</v>
      </c>
      <c r="AU25" s="149">
        <v>0</v>
      </c>
      <c r="AV25" s="149">
        <v>0</v>
      </c>
      <c r="AW25" s="149">
        <v>0</v>
      </c>
      <c r="AX25" s="149">
        <v>0</v>
      </c>
      <c r="AY25" s="149">
        <v>0</v>
      </c>
      <c r="AZ25" s="149">
        <v>0</v>
      </c>
      <c r="BA25" s="149">
        <v>313866</v>
      </c>
    </row>
    <row r="26" spans="1:53"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>
        <v>1</v>
      </c>
      <c r="AK26" s="149">
        <v>3</v>
      </c>
      <c r="AL26" s="149">
        <v>0</v>
      </c>
      <c r="AM26" s="149">
        <v>0</v>
      </c>
      <c r="AN26" s="149">
        <v>0</v>
      </c>
      <c r="AO26" s="149">
        <v>0</v>
      </c>
      <c r="AP26" s="149">
        <v>0</v>
      </c>
      <c r="AQ26" s="149">
        <v>0</v>
      </c>
      <c r="AR26" s="149">
        <v>0</v>
      </c>
      <c r="AS26" s="149">
        <v>0</v>
      </c>
      <c r="AT26" s="149">
        <v>0</v>
      </c>
      <c r="AU26" s="149">
        <v>0</v>
      </c>
      <c r="AV26" s="149">
        <v>0</v>
      </c>
      <c r="AW26" s="149">
        <v>0</v>
      </c>
      <c r="AX26" s="149">
        <v>0</v>
      </c>
      <c r="AY26" s="149">
        <v>0</v>
      </c>
      <c r="AZ26" s="149">
        <v>5</v>
      </c>
      <c r="BA26" s="149">
        <v>313866</v>
      </c>
    </row>
    <row r="27" spans="1:53"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>
        <v>1</v>
      </c>
      <c r="AK27" s="149">
        <v>6</v>
      </c>
      <c r="AL27" s="149">
        <v>0</v>
      </c>
      <c r="AM27" s="149">
        <v>0</v>
      </c>
      <c r="AN27" s="149">
        <v>0</v>
      </c>
      <c r="AO27" s="149">
        <v>0</v>
      </c>
      <c r="AP27" s="149">
        <v>0</v>
      </c>
      <c r="AQ27" s="149">
        <v>0</v>
      </c>
      <c r="AR27" s="149">
        <v>0</v>
      </c>
      <c r="AS27" s="149">
        <v>0</v>
      </c>
      <c r="AT27" s="149">
        <v>0</v>
      </c>
      <c r="AU27" s="149">
        <v>0</v>
      </c>
      <c r="AV27" s="149">
        <v>0</v>
      </c>
      <c r="AW27" s="149">
        <v>0</v>
      </c>
      <c r="AX27" s="149">
        <v>0</v>
      </c>
      <c r="AY27" s="149">
        <v>0</v>
      </c>
      <c r="AZ27" s="149">
        <v>0</v>
      </c>
      <c r="BA27" s="149">
        <v>313891</v>
      </c>
    </row>
    <row r="28" spans="1:53"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>
        <v>1</v>
      </c>
      <c r="AK28" s="149">
        <v>6</v>
      </c>
      <c r="AL28" s="149">
        <v>0</v>
      </c>
      <c r="AM28" s="149">
        <v>0</v>
      </c>
      <c r="AN28" s="149">
        <v>0</v>
      </c>
      <c r="AO28" s="149">
        <v>0</v>
      </c>
      <c r="AP28" s="149">
        <v>0</v>
      </c>
      <c r="AQ28" s="149">
        <v>0</v>
      </c>
      <c r="AR28" s="149">
        <v>0</v>
      </c>
      <c r="AS28" s="149">
        <v>0</v>
      </c>
      <c r="AT28" s="149">
        <v>0</v>
      </c>
      <c r="AU28" s="149">
        <v>0</v>
      </c>
      <c r="AV28" s="149">
        <v>0</v>
      </c>
      <c r="AW28" s="149">
        <v>0</v>
      </c>
      <c r="AX28" s="149">
        <v>0</v>
      </c>
      <c r="AY28" s="149">
        <v>0</v>
      </c>
      <c r="AZ28" s="149">
        <v>0</v>
      </c>
      <c r="BA28" s="149">
        <v>313904</v>
      </c>
    </row>
    <row r="29" spans="1:53"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>
        <v>1</v>
      </c>
      <c r="AK29" s="149">
        <v>6</v>
      </c>
      <c r="AL29" s="149">
        <v>0</v>
      </c>
      <c r="AM29" s="149">
        <v>0</v>
      </c>
      <c r="AN29" s="149">
        <v>0</v>
      </c>
      <c r="AO29" s="149">
        <v>0</v>
      </c>
      <c r="AP29" s="149">
        <v>0</v>
      </c>
      <c r="AQ29" s="149">
        <v>0</v>
      </c>
      <c r="AR29" s="149">
        <v>0</v>
      </c>
      <c r="AS29" s="149">
        <v>0</v>
      </c>
      <c r="AT29" s="149">
        <v>0</v>
      </c>
      <c r="AU29" s="149">
        <v>0</v>
      </c>
      <c r="AV29" s="149">
        <v>0</v>
      </c>
      <c r="AW29" s="149">
        <v>0</v>
      </c>
      <c r="AX29" s="149">
        <v>0</v>
      </c>
      <c r="AY29" s="149">
        <v>0</v>
      </c>
      <c r="AZ29" s="149">
        <v>0</v>
      </c>
      <c r="BA29" s="149">
        <v>314013</v>
      </c>
    </row>
    <row r="30" spans="1:53"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>
        <v>1</v>
      </c>
      <c r="AK30" s="149">
        <v>6</v>
      </c>
      <c r="AL30" s="149">
        <v>0</v>
      </c>
      <c r="AM30" s="149">
        <v>0</v>
      </c>
      <c r="AN30" s="149">
        <v>0</v>
      </c>
      <c r="AO30" s="149">
        <v>0</v>
      </c>
      <c r="AP30" s="149">
        <v>0</v>
      </c>
      <c r="AQ30" s="149">
        <v>0</v>
      </c>
      <c r="AR30" s="149">
        <v>0</v>
      </c>
      <c r="AS30" s="149">
        <v>0</v>
      </c>
      <c r="AT30" s="149">
        <v>0</v>
      </c>
      <c r="AU30" s="149">
        <v>0</v>
      </c>
      <c r="AV30" s="149">
        <v>0</v>
      </c>
      <c r="AW30" s="149">
        <v>1</v>
      </c>
      <c r="AX30" s="149">
        <v>0</v>
      </c>
      <c r="AY30" s="149">
        <v>0</v>
      </c>
      <c r="AZ30" s="149">
        <v>0</v>
      </c>
      <c r="BA30" s="149">
        <v>314030</v>
      </c>
    </row>
    <row r="31" spans="1:53"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>
        <v>1</v>
      </c>
      <c r="AK31" s="149">
        <v>6</v>
      </c>
      <c r="AL31" s="149">
        <v>0</v>
      </c>
      <c r="AM31" s="149">
        <v>0</v>
      </c>
      <c r="AN31" s="149">
        <v>0</v>
      </c>
      <c r="AO31" s="149">
        <v>0</v>
      </c>
      <c r="AP31" s="149">
        <v>0</v>
      </c>
      <c r="AQ31" s="149">
        <v>0</v>
      </c>
      <c r="AR31" s="149">
        <v>0</v>
      </c>
      <c r="AS31" s="149">
        <v>0</v>
      </c>
      <c r="AT31" s="149">
        <v>0</v>
      </c>
      <c r="AU31" s="149">
        <v>0</v>
      </c>
      <c r="AV31" s="149">
        <v>0</v>
      </c>
      <c r="AW31" s="149">
        <v>0</v>
      </c>
      <c r="AX31" s="149">
        <v>0</v>
      </c>
      <c r="AY31" s="149">
        <v>0</v>
      </c>
      <c r="AZ31" s="149">
        <v>0</v>
      </c>
      <c r="BA31" s="149">
        <v>314030</v>
      </c>
    </row>
    <row r="32" spans="1:53"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>
        <v>1</v>
      </c>
      <c r="AK32" s="149">
        <v>6</v>
      </c>
      <c r="AL32" s="149">
        <v>0</v>
      </c>
      <c r="AM32" s="149">
        <v>0</v>
      </c>
      <c r="AN32" s="149">
        <v>0</v>
      </c>
      <c r="AO32" s="149">
        <v>0</v>
      </c>
      <c r="AP32" s="149">
        <v>0</v>
      </c>
      <c r="AQ32" s="149">
        <v>0</v>
      </c>
      <c r="AR32" s="149">
        <v>0</v>
      </c>
      <c r="AS32" s="149">
        <v>0</v>
      </c>
      <c r="AT32" s="149">
        <v>0</v>
      </c>
      <c r="AU32" s="149">
        <v>0</v>
      </c>
      <c r="AV32" s="149">
        <v>0</v>
      </c>
      <c r="AW32" s="149">
        <v>0</v>
      </c>
      <c r="AX32" s="149">
        <v>0</v>
      </c>
      <c r="AY32" s="149">
        <v>0</v>
      </c>
      <c r="AZ32" s="149">
        <v>0</v>
      </c>
      <c r="BA32" s="149">
        <v>312029</v>
      </c>
    </row>
    <row r="33" spans="25:53"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>
        <v>1</v>
      </c>
      <c r="AK33" s="149">
        <v>1</v>
      </c>
      <c r="AL33" s="149">
        <v>0</v>
      </c>
      <c r="AM33" s="149">
        <v>0</v>
      </c>
      <c r="AN33" s="149">
        <v>0</v>
      </c>
      <c r="AO33" s="149">
        <v>0</v>
      </c>
      <c r="AP33" s="149">
        <v>0</v>
      </c>
      <c r="AQ33" s="149">
        <v>0</v>
      </c>
      <c r="AR33" s="149">
        <v>1</v>
      </c>
      <c r="AS33" s="149">
        <v>0</v>
      </c>
      <c r="AT33" s="149">
        <v>0</v>
      </c>
      <c r="AU33" s="149">
        <v>1</v>
      </c>
      <c r="AV33" s="149">
        <v>1</v>
      </c>
      <c r="AW33" s="149">
        <v>0</v>
      </c>
      <c r="AX33" s="149">
        <v>0</v>
      </c>
      <c r="AY33" s="149">
        <v>0</v>
      </c>
      <c r="AZ33" s="149">
        <v>3</v>
      </c>
      <c r="BA33" s="149">
        <v>312029</v>
      </c>
    </row>
    <row r="34" spans="25:53"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>
        <v>1</v>
      </c>
      <c r="AK34" s="149">
        <v>1</v>
      </c>
      <c r="AL34" s="149">
        <v>0</v>
      </c>
      <c r="AM34" s="149">
        <v>0</v>
      </c>
      <c r="AN34" s="149">
        <v>0</v>
      </c>
      <c r="AO34" s="149">
        <v>0</v>
      </c>
      <c r="AP34" s="149">
        <v>0</v>
      </c>
      <c r="AQ34" s="149">
        <v>0</v>
      </c>
      <c r="AR34" s="149">
        <v>1</v>
      </c>
      <c r="AS34" s="149">
        <v>0</v>
      </c>
      <c r="AT34" s="149">
        <v>0</v>
      </c>
      <c r="AU34" s="149">
        <v>1</v>
      </c>
      <c r="AV34" s="149">
        <v>2</v>
      </c>
      <c r="AW34" s="149">
        <v>0</v>
      </c>
      <c r="AX34" s="149">
        <v>0</v>
      </c>
      <c r="AY34" s="149">
        <v>0</v>
      </c>
      <c r="AZ34" s="149">
        <v>9</v>
      </c>
      <c r="BA34" s="149">
        <v>312029</v>
      </c>
    </row>
    <row r="35" spans="25:53"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>
        <v>1</v>
      </c>
      <c r="AK35" s="149">
        <v>6</v>
      </c>
      <c r="AL35" s="149">
        <v>0</v>
      </c>
      <c r="AM35" s="149">
        <v>0</v>
      </c>
      <c r="AN35" s="149">
        <v>0</v>
      </c>
      <c r="AO35" s="149">
        <v>0</v>
      </c>
      <c r="AP35" s="149">
        <v>0</v>
      </c>
      <c r="AQ35" s="149">
        <v>0</v>
      </c>
      <c r="AR35" s="149">
        <v>0</v>
      </c>
      <c r="AS35" s="149">
        <v>0</v>
      </c>
      <c r="AT35" s="149">
        <v>0</v>
      </c>
      <c r="AU35" s="149">
        <v>0</v>
      </c>
      <c r="AV35" s="149">
        <v>0</v>
      </c>
      <c r="AW35" s="149">
        <v>0</v>
      </c>
      <c r="AX35" s="149">
        <v>0</v>
      </c>
      <c r="AY35" s="149">
        <v>0</v>
      </c>
      <c r="AZ35" s="149">
        <v>0</v>
      </c>
      <c r="BA35" s="149">
        <v>312029</v>
      </c>
    </row>
    <row r="36" spans="25:53"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>
        <v>1</v>
      </c>
      <c r="AK36" s="149">
        <v>1</v>
      </c>
      <c r="AL36" s="149">
        <v>52</v>
      </c>
      <c r="AM36" s="149">
        <v>0</v>
      </c>
      <c r="AN36" s="149">
        <v>0</v>
      </c>
      <c r="AO36" s="149">
        <v>0</v>
      </c>
      <c r="AP36" s="149">
        <v>1</v>
      </c>
      <c r="AQ36" s="149">
        <v>0</v>
      </c>
      <c r="AR36" s="149">
        <v>1</v>
      </c>
      <c r="AS36" s="149">
        <v>0</v>
      </c>
      <c r="AT36" s="149">
        <v>1</v>
      </c>
      <c r="AU36" s="149">
        <v>0</v>
      </c>
      <c r="AV36" s="149">
        <v>5</v>
      </c>
      <c r="AW36" s="149">
        <v>0</v>
      </c>
      <c r="AX36" s="149">
        <v>0</v>
      </c>
      <c r="AY36" s="149">
        <v>0</v>
      </c>
      <c r="AZ36" s="149">
        <v>1708</v>
      </c>
      <c r="BA36" s="149">
        <v>312029</v>
      </c>
    </row>
    <row r="37" spans="25:53"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>
        <v>1</v>
      </c>
      <c r="AK37" s="149">
        <v>3</v>
      </c>
      <c r="AL37" s="149">
        <v>0</v>
      </c>
      <c r="AM37" s="149">
        <v>0</v>
      </c>
      <c r="AN37" s="149">
        <v>0</v>
      </c>
      <c r="AO37" s="149">
        <v>0</v>
      </c>
      <c r="AP37" s="149">
        <v>0</v>
      </c>
      <c r="AQ37" s="149">
        <v>0</v>
      </c>
      <c r="AR37" s="149">
        <v>0</v>
      </c>
      <c r="AS37" s="149">
        <v>0</v>
      </c>
      <c r="AT37" s="149">
        <v>0</v>
      </c>
      <c r="AU37" s="149">
        <v>0</v>
      </c>
      <c r="AV37" s="149">
        <v>0</v>
      </c>
      <c r="AW37" s="149">
        <v>0</v>
      </c>
      <c r="AX37" s="149">
        <v>0</v>
      </c>
      <c r="AY37" s="149">
        <v>0</v>
      </c>
      <c r="AZ37" s="149">
        <v>645</v>
      </c>
      <c r="BA37" s="149">
        <v>313866</v>
      </c>
    </row>
    <row r="38" spans="25:53"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>
        <v>1</v>
      </c>
      <c r="AK38" s="149">
        <v>6</v>
      </c>
      <c r="AL38" s="149">
        <v>0</v>
      </c>
      <c r="AM38" s="149">
        <v>0</v>
      </c>
      <c r="AN38" s="149">
        <v>0</v>
      </c>
      <c r="AO38" s="149">
        <v>0</v>
      </c>
      <c r="AP38" s="149">
        <v>0</v>
      </c>
      <c r="AQ38" s="149">
        <v>0</v>
      </c>
      <c r="AR38" s="149">
        <v>0</v>
      </c>
      <c r="AS38" s="149">
        <v>0</v>
      </c>
      <c r="AT38" s="149">
        <v>0</v>
      </c>
      <c r="AU38" s="149">
        <v>0</v>
      </c>
      <c r="AV38" s="149">
        <v>0</v>
      </c>
      <c r="AW38" s="149">
        <v>0</v>
      </c>
      <c r="AX38" s="149">
        <v>0</v>
      </c>
      <c r="AY38" s="149">
        <v>0</v>
      </c>
      <c r="AZ38" s="149">
        <v>0</v>
      </c>
      <c r="BA38" s="149">
        <v>313891</v>
      </c>
    </row>
    <row r="39" spans="25:53"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>
        <v>1</v>
      </c>
      <c r="AK39" s="149">
        <v>6</v>
      </c>
      <c r="AL39" s="149">
        <v>0</v>
      </c>
      <c r="AM39" s="149">
        <v>0</v>
      </c>
      <c r="AN39" s="149">
        <v>0</v>
      </c>
      <c r="AO39" s="149">
        <v>0</v>
      </c>
      <c r="AP39" s="149">
        <v>0</v>
      </c>
      <c r="AQ39" s="149">
        <v>0</v>
      </c>
      <c r="AR39" s="149">
        <v>0</v>
      </c>
      <c r="AS39" s="149">
        <v>0</v>
      </c>
      <c r="AT39" s="149">
        <v>0</v>
      </c>
      <c r="AU39" s="149">
        <v>0</v>
      </c>
      <c r="AV39" s="149">
        <v>0</v>
      </c>
      <c r="AW39" s="149">
        <v>0</v>
      </c>
      <c r="AX39" s="149">
        <v>0</v>
      </c>
      <c r="AY39" s="149">
        <v>0</v>
      </c>
      <c r="AZ39" s="149">
        <v>0</v>
      </c>
      <c r="BA39" s="149">
        <v>313891</v>
      </c>
    </row>
    <row r="40" spans="25:53"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>
        <v>1</v>
      </c>
      <c r="AK40" s="149">
        <v>1</v>
      </c>
      <c r="AL40" s="149">
        <v>13</v>
      </c>
      <c r="AM40" s="149">
        <v>0</v>
      </c>
      <c r="AN40" s="149">
        <v>0</v>
      </c>
      <c r="AO40" s="149">
        <v>0</v>
      </c>
      <c r="AP40" s="149">
        <v>0</v>
      </c>
      <c r="AQ40" s="149">
        <v>1</v>
      </c>
      <c r="AR40" s="149">
        <v>0</v>
      </c>
      <c r="AS40" s="149">
        <v>0</v>
      </c>
      <c r="AT40" s="149">
        <v>0</v>
      </c>
      <c r="AU40" s="149">
        <v>1</v>
      </c>
      <c r="AV40" s="149">
        <v>1</v>
      </c>
      <c r="AW40" s="149">
        <v>0</v>
      </c>
      <c r="AX40" s="149">
        <v>0</v>
      </c>
      <c r="AY40" s="149">
        <v>0</v>
      </c>
      <c r="AZ40" s="149">
        <v>489</v>
      </c>
      <c r="BA40" s="149">
        <v>313904</v>
      </c>
    </row>
    <row r="41" spans="25:53"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>
        <v>1</v>
      </c>
      <c r="AK41" s="149">
        <v>6</v>
      </c>
      <c r="AL41" s="149">
        <v>0</v>
      </c>
      <c r="AM41" s="149">
        <v>0</v>
      </c>
      <c r="AN41" s="149">
        <v>0</v>
      </c>
      <c r="AO41" s="149">
        <v>0</v>
      </c>
      <c r="AP41" s="149">
        <v>0</v>
      </c>
      <c r="AQ41" s="149">
        <v>0</v>
      </c>
      <c r="AR41" s="149">
        <v>0</v>
      </c>
      <c r="AS41" s="149">
        <v>0</v>
      </c>
      <c r="AT41" s="149">
        <v>0</v>
      </c>
      <c r="AU41" s="149">
        <v>0</v>
      </c>
      <c r="AV41" s="149">
        <v>0</v>
      </c>
      <c r="AW41" s="149">
        <v>0</v>
      </c>
      <c r="AX41" s="149">
        <v>0</v>
      </c>
      <c r="AY41" s="149">
        <v>0</v>
      </c>
      <c r="AZ41" s="149">
        <v>0</v>
      </c>
      <c r="BA41" s="149">
        <v>314021</v>
      </c>
    </row>
    <row r="42" spans="25:53"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>
        <v>1</v>
      </c>
      <c r="AK42" s="149">
        <v>6</v>
      </c>
      <c r="AL42" s="149">
        <v>0</v>
      </c>
      <c r="AM42" s="149">
        <v>0</v>
      </c>
      <c r="AN42" s="149">
        <v>0</v>
      </c>
      <c r="AO42" s="149">
        <v>0</v>
      </c>
      <c r="AP42" s="149">
        <v>0</v>
      </c>
      <c r="AQ42" s="149">
        <v>0</v>
      </c>
      <c r="AR42" s="149">
        <v>0</v>
      </c>
      <c r="AS42" s="149">
        <v>0</v>
      </c>
      <c r="AT42" s="149">
        <v>0</v>
      </c>
      <c r="AU42" s="149">
        <v>0</v>
      </c>
      <c r="AV42" s="149">
        <v>0</v>
      </c>
      <c r="AW42" s="149">
        <v>0</v>
      </c>
      <c r="AX42" s="149">
        <v>0</v>
      </c>
      <c r="AY42" s="149">
        <v>0</v>
      </c>
      <c r="AZ42" s="149">
        <v>0</v>
      </c>
      <c r="BA42" s="149">
        <v>314030</v>
      </c>
    </row>
    <row r="43" spans="25:53"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>
        <v>1</v>
      </c>
      <c r="AK43" s="149">
        <v>3</v>
      </c>
      <c r="AL43" s="149">
        <v>0</v>
      </c>
      <c r="AM43" s="149">
        <v>0</v>
      </c>
      <c r="AN43" s="149">
        <v>0</v>
      </c>
      <c r="AO43" s="149">
        <v>0</v>
      </c>
      <c r="AP43" s="149">
        <v>0</v>
      </c>
      <c r="AQ43" s="149">
        <v>0</v>
      </c>
      <c r="AR43" s="149">
        <v>0</v>
      </c>
      <c r="AS43" s="149">
        <v>0</v>
      </c>
      <c r="AT43" s="149">
        <v>0</v>
      </c>
      <c r="AU43" s="149">
        <v>0</v>
      </c>
      <c r="AV43" s="149">
        <v>0</v>
      </c>
      <c r="AW43" s="149">
        <v>0</v>
      </c>
      <c r="AX43" s="149">
        <v>0</v>
      </c>
      <c r="AY43" s="149">
        <v>0</v>
      </c>
      <c r="AZ43" s="149">
        <v>240</v>
      </c>
      <c r="BA43" s="149">
        <v>312029</v>
      </c>
    </row>
    <row r="44" spans="25:53"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>
        <v>1</v>
      </c>
      <c r="AK44" s="149">
        <v>3</v>
      </c>
      <c r="AL44" s="149">
        <v>0</v>
      </c>
      <c r="AM44" s="149">
        <v>0</v>
      </c>
      <c r="AN44" s="149">
        <v>0</v>
      </c>
      <c r="AO44" s="149">
        <v>0</v>
      </c>
      <c r="AP44" s="149">
        <v>0</v>
      </c>
      <c r="AQ44" s="149">
        <v>0</v>
      </c>
      <c r="AR44" s="149">
        <v>0</v>
      </c>
      <c r="AS44" s="149">
        <v>0</v>
      </c>
      <c r="AT44" s="149">
        <v>0</v>
      </c>
      <c r="AU44" s="149">
        <v>0</v>
      </c>
      <c r="AV44" s="149">
        <v>0</v>
      </c>
      <c r="AW44" s="149">
        <v>0</v>
      </c>
      <c r="AX44" s="149">
        <v>0</v>
      </c>
      <c r="AY44" s="149">
        <v>0</v>
      </c>
      <c r="AZ44" s="149">
        <v>30</v>
      </c>
      <c r="BA44" s="149">
        <v>312029</v>
      </c>
    </row>
    <row r="45" spans="25:53"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>
        <v>1</v>
      </c>
      <c r="AK45" s="149">
        <v>6</v>
      </c>
      <c r="AL45" s="149">
        <v>0</v>
      </c>
      <c r="AM45" s="149">
        <v>7</v>
      </c>
      <c r="AN45" s="149">
        <v>0</v>
      </c>
      <c r="AO45" s="149">
        <v>0</v>
      </c>
      <c r="AP45" s="149">
        <v>0</v>
      </c>
      <c r="AQ45" s="149">
        <v>1</v>
      </c>
      <c r="AR45" s="149">
        <v>0</v>
      </c>
      <c r="AS45" s="149">
        <v>0</v>
      </c>
      <c r="AT45" s="149">
        <v>0</v>
      </c>
      <c r="AU45" s="149">
        <v>0</v>
      </c>
      <c r="AV45" s="149">
        <v>0</v>
      </c>
      <c r="AW45" s="149">
        <v>0</v>
      </c>
      <c r="AX45" s="149">
        <v>1</v>
      </c>
      <c r="AY45" s="149">
        <v>0</v>
      </c>
      <c r="AZ45" s="149">
        <v>0</v>
      </c>
      <c r="BA45" s="149">
        <v>312029</v>
      </c>
    </row>
    <row r="46" spans="25:53"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>
        <v>1</v>
      </c>
      <c r="AK46" s="149">
        <v>6</v>
      </c>
      <c r="AL46" s="149">
        <v>0</v>
      </c>
      <c r="AM46" s="149">
        <v>0</v>
      </c>
      <c r="AN46" s="149">
        <v>0</v>
      </c>
      <c r="AO46" s="149">
        <v>0</v>
      </c>
      <c r="AP46" s="149">
        <v>0</v>
      </c>
      <c r="AQ46" s="149">
        <v>0</v>
      </c>
      <c r="AR46" s="149">
        <v>0</v>
      </c>
      <c r="AS46" s="149">
        <v>0</v>
      </c>
      <c r="AT46" s="149">
        <v>0</v>
      </c>
      <c r="AU46" s="149">
        <v>0</v>
      </c>
      <c r="AV46" s="149">
        <v>0</v>
      </c>
      <c r="AW46" s="149">
        <v>0</v>
      </c>
      <c r="AX46" s="149">
        <v>0</v>
      </c>
      <c r="AY46" s="149">
        <v>0</v>
      </c>
      <c r="AZ46" s="149">
        <v>0</v>
      </c>
      <c r="BA46" s="149">
        <v>312029</v>
      </c>
    </row>
    <row r="47" spans="25:53"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>
        <v>1</v>
      </c>
      <c r="AK47" s="149">
        <v>6</v>
      </c>
      <c r="AL47" s="149">
        <v>0</v>
      </c>
      <c r="AM47" s="149">
        <v>0</v>
      </c>
      <c r="AN47" s="149">
        <v>0</v>
      </c>
      <c r="AO47" s="149">
        <v>0</v>
      </c>
      <c r="AP47" s="149">
        <v>0</v>
      </c>
      <c r="AQ47" s="149">
        <v>0</v>
      </c>
      <c r="AR47" s="149">
        <v>0</v>
      </c>
      <c r="AS47" s="149">
        <v>0</v>
      </c>
      <c r="AT47" s="149">
        <v>0</v>
      </c>
      <c r="AU47" s="149">
        <v>0</v>
      </c>
      <c r="AV47" s="149">
        <v>0</v>
      </c>
      <c r="AW47" s="149">
        <v>0</v>
      </c>
      <c r="AX47" s="149">
        <v>0</v>
      </c>
      <c r="AY47" s="149">
        <v>0</v>
      </c>
      <c r="AZ47" s="149">
        <v>1504</v>
      </c>
      <c r="BA47" s="149">
        <v>312045</v>
      </c>
    </row>
    <row r="48" spans="25:53"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>
        <v>1</v>
      </c>
      <c r="AK48" s="149">
        <v>6</v>
      </c>
      <c r="AL48" s="149">
        <v>0</v>
      </c>
      <c r="AM48" s="149">
        <v>0</v>
      </c>
      <c r="AN48" s="149">
        <v>0</v>
      </c>
      <c r="AO48" s="149">
        <v>0</v>
      </c>
      <c r="AP48" s="149">
        <v>0</v>
      </c>
      <c r="AQ48" s="149">
        <v>0</v>
      </c>
      <c r="AR48" s="149">
        <v>0</v>
      </c>
      <c r="AS48" s="149">
        <v>0</v>
      </c>
      <c r="AT48" s="149">
        <v>0</v>
      </c>
      <c r="AU48" s="149">
        <v>0</v>
      </c>
      <c r="AV48" s="149">
        <v>0</v>
      </c>
      <c r="AW48" s="149">
        <v>0</v>
      </c>
      <c r="AX48" s="149">
        <v>0</v>
      </c>
      <c r="AY48" s="149">
        <v>0</v>
      </c>
      <c r="AZ48" s="149">
        <v>0</v>
      </c>
      <c r="BA48" s="149">
        <v>313866</v>
      </c>
    </row>
    <row r="49" spans="25:53"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>
        <v>1</v>
      </c>
      <c r="AK49" s="149">
        <v>1</v>
      </c>
      <c r="AL49" s="149">
        <v>502</v>
      </c>
      <c r="AM49" s="149">
        <v>7</v>
      </c>
      <c r="AN49" s="149">
        <v>0</v>
      </c>
      <c r="AO49" s="149">
        <v>4</v>
      </c>
      <c r="AP49" s="149">
        <v>1</v>
      </c>
      <c r="AQ49" s="149">
        <v>3</v>
      </c>
      <c r="AR49" s="149">
        <v>0</v>
      </c>
      <c r="AS49" s="149">
        <v>0</v>
      </c>
      <c r="AT49" s="149">
        <v>1</v>
      </c>
      <c r="AU49" s="149">
        <v>2</v>
      </c>
      <c r="AV49" s="149">
        <v>6</v>
      </c>
      <c r="AW49" s="149">
        <v>0</v>
      </c>
      <c r="AX49" s="149">
        <v>0</v>
      </c>
      <c r="AY49" s="149">
        <v>0</v>
      </c>
      <c r="AZ49" s="149">
        <v>3740</v>
      </c>
      <c r="BA49" s="149">
        <v>313866</v>
      </c>
    </row>
    <row r="50" spans="25:53"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>
        <v>1</v>
      </c>
      <c r="AK50" s="149">
        <v>6</v>
      </c>
      <c r="AL50" s="149">
        <v>0</v>
      </c>
      <c r="AM50" s="149">
        <v>0</v>
      </c>
      <c r="AN50" s="149">
        <v>0</v>
      </c>
      <c r="AO50" s="149">
        <v>0</v>
      </c>
      <c r="AP50" s="149">
        <v>0</v>
      </c>
      <c r="AQ50" s="149">
        <v>0</v>
      </c>
      <c r="AR50" s="149">
        <v>0</v>
      </c>
      <c r="AS50" s="149">
        <v>0</v>
      </c>
      <c r="AT50" s="149">
        <v>0</v>
      </c>
      <c r="AU50" s="149">
        <v>0</v>
      </c>
      <c r="AV50" s="149">
        <v>0</v>
      </c>
      <c r="AW50" s="149">
        <v>0</v>
      </c>
      <c r="AX50" s="149">
        <v>0</v>
      </c>
      <c r="AY50" s="149">
        <v>0</v>
      </c>
      <c r="AZ50" s="149">
        <v>0</v>
      </c>
      <c r="BA50" s="149">
        <v>313866</v>
      </c>
    </row>
    <row r="51" spans="25:53"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>
        <v>1</v>
      </c>
      <c r="AK51" s="149">
        <v>1</v>
      </c>
      <c r="AL51" s="149">
        <v>611</v>
      </c>
      <c r="AM51" s="149">
        <v>68</v>
      </c>
      <c r="AN51" s="149">
        <v>0</v>
      </c>
      <c r="AO51" s="149">
        <v>3</v>
      </c>
      <c r="AP51" s="149">
        <v>2</v>
      </c>
      <c r="AQ51" s="149">
        <v>3</v>
      </c>
      <c r="AR51" s="149">
        <v>0</v>
      </c>
      <c r="AS51" s="149">
        <v>2</v>
      </c>
      <c r="AT51" s="149">
        <v>1</v>
      </c>
      <c r="AU51" s="149">
        <v>3</v>
      </c>
      <c r="AV51" s="149">
        <v>11</v>
      </c>
      <c r="AW51" s="149">
        <v>1</v>
      </c>
      <c r="AX51" s="149">
        <v>0</v>
      </c>
      <c r="AY51" s="149">
        <v>0</v>
      </c>
      <c r="AZ51" s="149">
        <v>5745</v>
      </c>
      <c r="BA51" s="149">
        <v>313866</v>
      </c>
    </row>
    <row r="52" spans="25:53"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>
        <v>1</v>
      </c>
      <c r="AK52" s="149">
        <v>1</v>
      </c>
      <c r="AL52" s="149">
        <v>37</v>
      </c>
      <c r="AM52" s="149">
        <v>0</v>
      </c>
      <c r="AN52" s="149">
        <v>0</v>
      </c>
      <c r="AO52" s="149">
        <v>1</v>
      </c>
      <c r="AP52" s="149">
        <v>0</v>
      </c>
      <c r="AQ52" s="149">
        <v>0</v>
      </c>
      <c r="AR52" s="149">
        <v>0</v>
      </c>
      <c r="AS52" s="149">
        <v>0</v>
      </c>
      <c r="AT52" s="149">
        <v>0</v>
      </c>
      <c r="AU52" s="149">
        <v>0</v>
      </c>
      <c r="AV52" s="149">
        <v>0</v>
      </c>
      <c r="AW52" s="149">
        <v>0</v>
      </c>
      <c r="AX52" s="149">
        <v>0</v>
      </c>
      <c r="AY52" s="149">
        <v>0</v>
      </c>
      <c r="AZ52" s="149">
        <v>204</v>
      </c>
      <c r="BA52" s="149">
        <v>313866</v>
      </c>
    </row>
    <row r="53" spans="25:53"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>
        <v>1</v>
      </c>
      <c r="AK53" s="149">
        <v>6</v>
      </c>
      <c r="AL53" s="149">
        <v>0</v>
      </c>
      <c r="AM53" s="149">
        <v>0</v>
      </c>
      <c r="AN53" s="149">
        <v>0</v>
      </c>
      <c r="AO53" s="149">
        <v>0</v>
      </c>
      <c r="AP53" s="149">
        <v>0</v>
      </c>
      <c r="AQ53" s="149">
        <v>0</v>
      </c>
      <c r="AR53" s="149">
        <v>0</v>
      </c>
      <c r="AS53" s="149">
        <v>0</v>
      </c>
      <c r="AT53" s="149">
        <v>0</v>
      </c>
      <c r="AU53" s="149">
        <v>0</v>
      </c>
      <c r="AV53" s="149">
        <v>0</v>
      </c>
      <c r="AW53" s="149">
        <v>0</v>
      </c>
      <c r="AX53" s="149">
        <v>0</v>
      </c>
      <c r="AY53" s="149">
        <v>0</v>
      </c>
      <c r="AZ53" s="149">
        <v>0</v>
      </c>
      <c r="BA53" s="149">
        <v>312029</v>
      </c>
    </row>
    <row r="54" spans="25:53"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>
        <v>1</v>
      </c>
      <c r="AK54" s="149">
        <v>1</v>
      </c>
      <c r="AL54" s="149">
        <v>0</v>
      </c>
      <c r="AM54" s="149">
        <v>2</v>
      </c>
      <c r="AN54" s="149">
        <v>0</v>
      </c>
      <c r="AO54" s="149">
        <v>0</v>
      </c>
      <c r="AP54" s="149">
        <v>0</v>
      </c>
      <c r="AQ54" s="149">
        <v>1</v>
      </c>
      <c r="AR54" s="149">
        <v>0</v>
      </c>
      <c r="AS54" s="149">
        <v>0</v>
      </c>
      <c r="AT54" s="149">
        <v>0</v>
      </c>
      <c r="AU54" s="149">
        <v>1</v>
      </c>
      <c r="AV54" s="149">
        <v>5</v>
      </c>
      <c r="AW54" s="149">
        <v>0</v>
      </c>
      <c r="AX54" s="149">
        <v>0</v>
      </c>
      <c r="AY54" s="149">
        <v>0</v>
      </c>
      <c r="AZ54" s="149">
        <v>38</v>
      </c>
      <c r="BA54" s="149">
        <v>312029</v>
      </c>
    </row>
    <row r="55" spans="25:53"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>
        <v>1</v>
      </c>
      <c r="AK55" s="149">
        <v>3</v>
      </c>
      <c r="AL55" s="149">
        <v>0</v>
      </c>
      <c r="AM55" s="149">
        <v>19</v>
      </c>
      <c r="AN55" s="149">
        <v>0</v>
      </c>
      <c r="AO55" s="149">
        <v>0</v>
      </c>
      <c r="AP55" s="149">
        <v>0</v>
      </c>
      <c r="AQ55" s="149">
        <v>1</v>
      </c>
      <c r="AR55" s="149">
        <v>0</v>
      </c>
      <c r="AS55" s="149">
        <v>0</v>
      </c>
      <c r="AT55" s="149">
        <v>0</v>
      </c>
      <c r="AU55" s="149">
        <v>0</v>
      </c>
      <c r="AV55" s="149">
        <v>0</v>
      </c>
      <c r="AW55" s="149">
        <v>0</v>
      </c>
      <c r="AX55" s="149">
        <v>0</v>
      </c>
      <c r="AY55" s="149">
        <v>0</v>
      </c>
      <c r="AZ55" s="149">
        <v>708</v>
      </c>
      <c r="BA55" s="149">
        <v>312029</v>
      </c>
    </row>
    <row r="56" spans="25:53"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>
        <v>1</v>
      </c>
      <c r="AK56" s="149">
        <v>6</v>
      </c>
      <c r="AL56" s="149">
        <v>0</v>
      </c>
      <c r="AM56" s="149">
        <v>0</v>
      </c>
      <c r="AN56" s="149">
        <v>0</v>
      </c>
      <c r="AO56" s="149">
        <v>0</v>
      </c>
      <c r="AP56" s="149">
        <v>0</v>
      </c>
      <c r="AQ56" s="149">
        <v>0</v>
      </c>
      <c r="AR56" s="149">
        <v>0</v>
      </c>
      <c r="AS56" s="149">
        <v>0</v>
      </c>
      <c r="AT56" s="149">
        <v>0</v>
      </c>
      <c r="AU56" s="149">
        <v>0</v>
      </c>
      <c r="AV56" s="149">
        <v>0</v>
      </c>
      <c r="AW56" s="149">
        <v>0</v>
      </c>
      <c r="AX56" s="149">
        <v>0</v>
      </c>
      <c r="AY56" s="149">
        <v>0</v>
      </c>
      <c r="AZ56" s="149">
        <v>0</v>
      </c>
      <c r="BA56" s="149">
        <v>312029</v>
      </c>
    </row>
    <row r="57" spans="25:53"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>
        <v>1</v>
      </c>
      <c r="AK57" s="149">
        <v>1</v>
      </c>
      <c r="AL57" s="149">
        <v>238</v>
      </c>
      <c r="AM57" s="149">
        <v>0</v>
      </c>
      <c r="AN57" s="149">
        <v>0</v>
      </c>
      <c r="AO57" s="149">
        <v>2</v>
      </c>
      <c r="AP57" s="149">
        <v>0</v>
      </c>
      <c r="AQ57" s="149">
        <v>0</v>
      </c>
      <c r="AR57" s="149">
        <v>0</v>
      </c>
      <c r="AS57" s="149">
        <v>1</v>
      </c>
      <c r="AT57" s="149">
        <v>0</v>
      </c>
      <c r="AU57" s="149">
        <v>0</v>
      </c>
      <c r="AV57" s="149">
        <v>3</v>
      </c>
      <c r="AW57" s="149">
        <v>1</v>
      </c>
      <c r="AX57" s="149">
        <v>1</v>
      </c>
      <c r="AY57" s="149">
        <v>0</v>
      </c>
      <c r="AZ57" s="149">
        <v>8524</v>
      </c>
      <c r="BA57" s="149">
        <v>312029</v>
      </c>
    </row>
    <row r="58" spans="25:53"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>
        <v>1</v>
      </c>
      <c r="AK58" s="149">
        <v>6</v>
      </c>
      <c r="AL58" s="149">
        <v>0</v>
      </c>
      <c r="AM58" s="149">
        <v>0</v>
      </c>
      <c r="AN58" s="149">
        <v>0</v>
      </c>
      <c r="AO58" s="149">
        <v>0</v>
      </c>
      <c r="AP58" s="149">
        <v>0</v>
      </c>
      <c r="AQ58" s="149">
        <v>0</v>
      </c>
      <c r="AR58" s="149">
        <v>0</v>
      </c>
      <c r="AS58" s="149">
        <v>0</v>
      </c>
      <c r="AT58" s="149">
        <v>0</v>
      </c>
      <c r="AU58" s="149">
        <v>0</v>
      </c>
      <c r="AV58" s="149">
        <v>0</v>
      </c>
      <c r="AW58" s="149">
        <v>0</v>
      </c>
      <c r="AX58" s="149">
        <v>0</v>
      </c>
      <c r="AY58" s="149">
        <v>0</v>
      </c>
      <c r="AZ58" s="149">
        <v>3</v>
      </c>
      <c r="BA58" s="149">
        <v>312029</v>
      </c>
    </row>
    <row r="59" spans="25:53"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>
        <v>1</v>
      </c>
      <c r="AK59" s="149">
        <v>1</v>
      </c>
      <c r="AL59" s="149">
        <v>133</v>
      </c>
      <c r="AM59" s="149">
        <v>0</v>
      </c>
      <c r="AN59" s="149">
        <v>0</v>
      </c>
      <c r="AO59" s="149">
        <v>1</v>
      </c>
      <c r="AP59" s="149">
        <v>0</v>
      </c>
      <c r="AQ59" s="149">
        <v>0</v>
      </c>
      <c r="AR59" s="149">
        <v>0</v>
      </c>
      <c r="AS59" s="149">
        <v>0</v>
      </c>
      <c r="AT59" s="149">
        <v>0</v>
      </c>
      <c r="AU59" s="149">
        <v>0</v>
      </c>
      <c r="AV59" s="149">
        <v>0</v>
      </c>
      <c r="AW59" s="149">
        <v>0</v>
      </c>
      <c r="AX59" s="149">
        <v>0</v>
      </c>
      <c r="AY59" s="149">
        <v>0</v>
      </c>
      <c r="AZ59" s="149">
        <v>3160</v>
      </c>
      <c r="BA59" s="149">
        <v>313866</v>
      </c>
    </row>
    <row r="60" spans="25:53"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>
        <v>1</v>
      </c>
      <c r="AK60" s="149">
        <v>1</v>
      </c>
      <c r="AL60" s="149">
        <v>452</v>
      </c>
      <c r="AM60" s="149">
        <v>1</v>
      </c>
      <c r="AN60" s="149">
        <v>0</v>
      </c>
      <c r="AO60" s="149">
        <v>2</v>
      </c>
      <c r="AP60" s="149">
        <v>0</v>
      </c>
      <c r="AQ60" s="149">
        <v>0</v>
      </c>
      <c r="AR60" s="149">
        <v>2</v>
      </c>
      <c r="AS60" s="149">
        <v>1</v>
      </c>
      <c r="AT60" s="149">
        <v>0</v>
      </c>
      <c r="AU60" s="149">
        <v>0</v>
      </c>
      <c r="AV60" s="149">
        <v>4</v>
      </c>
      <c r="AW60" s="149">
        <v>0</v>
      </c>
      <c r="AX60" s="149">
        <v>0</v>
      </c>
      <c r="AY60" s="149">
        <v>0</v>
      </c>
      <c r="AZ60" s="149">
        <v>21456</v>
      </c>
      <c r="BA60" s="149">
        <v>313866</v>
      </c>
    </row>
    <row r="61" spans="25:53"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>
        <v>1</v>
      </c>
      <c r="AK61" s="149">
        <v>3</v>
      </c>
      <c r="AL61" s="149">
        <v>0</v>
      </c>
      <c r="AM61" s="149">
        <v>0</v>
      </c>
      <c r="AN61" s="149">
        <v>0</v>
      </c>
      <c r="AO61" s="149">
        <v>0</v>
      </c>
      <c r="AP61" s="149">
        <v>0</v>
      </c>
      <c r="AQ61" s="149">
        <v>0</v>
      </c>
      <c r="AR61" s="149">
        <v>0</v>
      </c>
      <c r="AS61" s="149">
        <v>0</v>
      </c>
      <c r="AT61" s="149">
        <v>0</v>
      </c>
      <c r="AU61" s="149">
        <v>0</v>
      </c>
      <c r="AV61" s="149">
        <v>0</v>
      </c>
      <c r="AW61" s="149">
        <v>0</v>
      </c>
      <c r="AX61" s="149">
        <v>0</v>
      </c>
      <c r="AY61" s="149">
        <v>0</v>
      </c>
      <c r="AZ61" s="149">
        <v>150</v>
      </c>
      <c r="BA61" s="149">
        <v>312029</v>
      </c>
    </row>
    <row r="62" spans="25:53"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>
        <v>1</v>
      </c>
      <c r="AK62" s="149">
        <v>6</v>
      </c>
      <c r="AL62" s="149">
        <v>0</v>
      </c>
      <c r="AM62" s="149">
        <v>0</v>
      </c>
      <c r="AN62" s="149">
        <v>0</v>
      </c>
      <c r="AO62" s="149">
        <v>0</v>
      </c>
      <c r="AP62" s="149">
        <v>0</v>
      </c>
      <c r="AQ62" s="149">
        <v>0</v>
      </c>
      <c r="AR62" s="149">
        <v>0</v>
      </c>
      <c r="AS62" s="149">
        <v>0</v>
      </c>
      <c r="AT62" s="149">
        <v>0</v>
      </c>
      <c r="AU62" s="149">
        <v>0</v>
      </c>
      <c r="AV62" s="149">
        <v>0</v>
      </c>
      <c r="AW62" s="149">
        <v>0</v>
      </c>
      <c r="AX62" s="149">
        <v>0</v>
      </c>
      <c r="AY62" s="149">
        <v>0</v>
      </c>
      <c r="AZ62" s="149">
        <v>366</v>
      </c>
      <c r="BA62" s="149">
        <v>312029</v>
      </c>
    </row>
    <row r="63" spans="25:53"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>
        <v>1</v>
      </c>
      <c r="AK63" s="149">
        <v>6</v>
      </c>
      <c r="AL63" s="149">
        <v>0</v>
      </c>
      <c r="AM63" s="149">
        <v>0</v>
      </c>
      <c r="AN63" s="149">
        <v>0</v>
      </c>
      <c r="AO63" s="149">
        <v>0</v>
      </c>
      <c r="AP63" s="149">
        <v>0</v>
      </c>
      <c r="AQ63" s="149">
        <v>0</v>
      </c>
      <c r="AR63" s="149">
        <v>0</v>
      </c>
      <c r="AS63" s="149">
        <v>0</v>
      </c>
      <c r="AT63" s="149">
        <v>0</v>
      </c>
      <c r="AU63" s="149">
        <v>0</v>
      </c>
      <c r="AV63" s="149">
        <v>0</v>
      </c>
      <c r="AW63" s="149">
        <v>0</v>
      </c>
      <c r="AX63" s="149">
        <v>0</v>
      </c>
      <c r="AY63" s="149">
        <v>0</v>
      </c>
      <c r="AZ63" s="149">
        <v>0</v>
      </c>
      <c r="BA63" s="149">
        <v>312029</v>
      </c>
    </row>
    <row r="64" spans="25:53"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>
        <v>1</v>
      </c>
      <c r="AK64" s="149">
        <v>6</v>
      </c>
      <c r="AL64" s="149">
        <v>0</v>
      </c>
      <c r="AM64" s="149">
        <v>0</v>
      </c>
      <c r="AN64" s="149">
        <v>0</v>
      </c>
      <c r="AO64" s="149">
        <v>0</v>
      </c>
      <c r="AP64" s="149">
        <v>0</v>
      </c>
      <c r="AQ64" s="149">
        <v>0</v>
      </c>
      <c r="AR64" s="149">
        <v>0</v>
      </c>
      <c r="AS64" s="149">
        <v>0</v>
      </c>
      <c r="AT64" s="149">
        <v>0</v>
      </c>
      <c r="AU64" s="149">
        <v>0</v>
      </c>
      <c r="AV64" s="149">
        <v>0</v>
      </c>
      <c r="AW64" s="149">
        <v>0</v>
      </c>
      <c r="AX64" s="149">
        <v>0</v>
      </c>
      <c r="AY64" s="149">
        <v>0</v>
      </c>
      <c r="AZ64" s="149">
        <v>0</v>
      </c>
      <c r="BA64" s="149">
        <v>312029</v>
      </c>
    </row>
    <row r="65" spans="25:53"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>
        <v>1</v>
      </c>
      <c r="AK65" s="149">
        <v>3</v>
      </c>
      <c r="AL65" s="149">
        <v>0</v>
      </c>
      <c r="AM65" s="149">
        <v>0</v>
      </c>
      <c r="AN65" s="149">
        <v>0</v>
      </c>
      <c r="AO65" s="149">
        <v>0</v>
      </c>
      <c r="AP65" s="149">
        <v>0</v>
      </c>
      <c r="AQ65" s="149">
        <v>0</v>
      </c>
      <c r="AR65" s="149">
        <v>0</v>
      </c>
      <c r="AS65" s="149">
        <v>0</v>
      </c>
      <c r="AT65" s="149">
        <v>0</v>
      </c>
      <c r="AU65" s="149">
        <v>0</v>
      </c>
      <c r="AV65" s="149">
        <v>0</v>
      </c>
      <c r="AW65" s="149">
        <v>0</v>
      </c>
      <c r="AX65" s="149">
        <v>0</v>
      </c>
      <c r="AY65" s="149">
        <v>0</v>
      </c>
      <c r="AZ65" s="149">
        <v>359</v>
      </c>
      <c r="BA65" s="149">
        <v>312029</v>
      </c>
    </row>
    <row r="66" spans="25:53"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>
        <v>1</v>
      </c>
      <c r="AK66" s="149">
        <v>6</v>
      </c>
      <c r="AL66" s="149">
        <v>0</v>
      </c>
      <c r="AM66" s="149">
        <v>0</v>
      </c>
      <c r="AN66" s="149">
        <v>0</v>
      </c>
      <c r="AO66" s="149">
        <v>0</v>
      </c>
      <c r="AP66" s="149">
        <v>0</v>
      </c>
      <c r="AQ66" s="149">
        <v>0</v>
      </c>
      <c r="AR66" s="149">
        <v>0</v>
      </c>
      <c r="AS66" s="149">
        <v>0</v>
      </c>
      <c r="AT66" s="149">
        <v>0</v>
      </c>
      <c r="AU66" s="149">
        <v>0</v>
      </c>
      <c r="AV66" s="149">
        <v>0</v>
      </c>
      <c r="AW66" s="149">
        <v>0</v>
      </c>
      <c r="AX66" s="149">
        <v>0</v>
      </c>
      <c r="AY66" s="149">
        <v>0</v>
      </c>
      <c r="AZ66" s="149">
        <v>0</v>
      </c>
      <c r="BA66" s="149">
        <v>312029</v>
      </c>
    </row>
    <row r="67" spans="25:53"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>
        <v>1</v>
      </c>
      <c r="AK67" s="149">
        <v>6</v>
      </c>
      <c r="AL67" s="149">
        <v>0</v>
      </c>
      <c r="AM67" s="149">
        <v>0</v>
      </c>
      <c r="AN67" s="149">
        <v>0</v>
      </c>
      <c r="AO67" s="149">
        <v>0</v>
      </c>
      <c r="AP67" s="149">
        <v>0</v>
      </c>
      <c r="AQ67" s="149">
        <v>0</v>
      </c>
      <c r="AR67" s="149">
        <v>0</v>
      </c>
      <c r="AS67" s="149">
        <v>0</v>
      </c>
      <c r="AT67" s="149">
        <v>0</v>
      </c>
      <c r="AU67" s="149">
        <v>0</v>
      </c>
      <c r="AV67" s="149">
        <v>0</v>
      </c>
      <c r="AW67" s="149">
        <v>0</v>
      </c>
      <c r="AX67" s="149">
        <v>0</v>
      </c>
      <c r="AY67" s="149">
        <v>0</v>
      </c>
      <c r="AZ67" s="149">
        <v>0</v>
      </c>
      <c r="BA67" s="149">
        <v>312029</v>
      </c>
    </row>
    <row r="68" spans="25:53"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>
        <v>1</v>
      </c>
      <c r="AK68" s="149">
        <v>1</v>
      </c>
      <c r="AL68" s="149">
        <v>0</v>
      </c>
      <c r="AM68" s="149">
        <v>0</v>
      </c>
      <c r="AN68" s="149">
        <v>0</v>
      </c>
      <c r="AO68" s="149">
        <v>0</v>
      </c>
      <c r="AP68" s="149">
        <v>0</v>
      </c>
      <c r="AQ68" s="149">
        <v>0</v>
      </c>
      <c r="AR68" s="149">
        <v>1</v>
      </c>
      <c r="AS68" s="149">
        <v>0</v>
      </c>
      <c r="AT68" s="149">
        <v>0</v>
      </c>
      <c r="AU68" s="149">
        <v>1</v>
      </c>
      <c r="AV68" s="149">
        <v>2</v>
      </c>
      <c r="AW68" s="149">
        <v>0</v>
      </c>
      <c r="AX68" s="149">
        <v>0</v>
      </c>
      <c r="AY68" s="149">
        <v>0</v>
      </c>
      <c r="AZ68" s="149">
        <v>8</v>
      </c>
      <c r="BA68" s="149">
        <v>312029</v>
      </c>
    </row>
    <row r="69" spans="25:53"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>
        <v>1</v>
      </c>
      <c r="AK69" s="149">
        <v>6</v>
      </c>
      <c r="AL69" s="149">
        <v>0</v>
      </c>
      <c r="AM69" s="149">
        <v>0</v>
      </c>
      <c r="AN69" s="149">
        <v>0</v>
      </c>
      <c r="AO69" s="149">
        <v>0</v>
      </c>
      <c r="AP69" s="149">
        <v>0</v>
      </c>
      <c r="AQ69" s="149">
        <v>0</v>
      </c>
      <c r="AR69" s="149">
        <v>0</v>
      </c>
      <c r="AS69" s="149">
        <v>0</v>
      </c>
      <c r="AT69" s="149">
        <v>0</v>
      </c>
      <c r="AU69" s="149">
        <v>0</v>
      </c>
      <c r="AV69" s="149">
        <v>0</v>
      </c>
      <c r="AW69" s="149">
        <v>0</v>
      </c>
      <c r="AX69" s="149">
        <v>0</v>
      </c>
      <c r="AY69" s="149">
        <v>0</v>
      </c>
      <c r="AZ69" s="149">
        <v>0</v>
      </c>
      <c r="BA69" s="149">
        <v>312029</v>
      </c>
    </row>
    <row r="70" spans="25:53"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>
        <v>1</v>
      </c>
      <c r="AK70" s="149">
        <v>6</v>
      </c>
      <c r="AL70" s="149">
        <v>0</v>
      </c>
      <c r="AM70" s="149">
        <v>0</v>
      </c>
      <c r="AN70" s="149">
        <v>0</v>
      </c>
      <c r="AO70" s="149">
        <v>0</v>
      </c>
      <c r="AP70" s="149">
        <v>0</v>
      </c>
      <c r="AQ70" s="149">
        <v>0</v>
      </c>
      <c r="AR70" s="149">
        <v>0</v>
      </c>
      <c r="AS70" s="149">
        <v>0</v>
      </c>
      <c r="AT70" s="149">
        <v>0</v>
      </c>
      <c r="AU70" s="149">
        <v>0</v>
      </c>
      <c r="AV70" s="149">
        <v>0</v>
      </c>
      <c r="AW70" s="149">
        <v>0</v>
      </c>
      <c r="AX70" s="149">
        <v>0</v>
      </c>
      <c r="AY70" s="149">
        <v>0</v>
      </c>
      <c r="AZ70" s="149">
        <v>1</v>
      </c>
      <c r="BA70" s="149">
        <v>312045</v>
      </c>
    </row>
    <row r="71" spans="25:53"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>
        <v>1</v>
      </c>
      <c r="AK71" s="149">
        <v>6</v>
      </c>
      <c r="AL71" s="149">
        <v>0</v>
      </c>
      <c r="AM71" s="149">
        <v>0</v>
      </c>
      <c r="AN71" s="149">
        <v>0</v>
      </c>
      <c r="AO71" s="149">
        <v>0</v>
      </c>
      <c r="AP71" s="149">
        <v>0</v>
      </c>
      <c r="AQ71" s="149">
        <v>0</v>
      </c>
      <c r="AR71" s="149">
        <v>0</v>
      </c>
      <c r="AS71" s="149">
        <v>0</v>
      </c>
      <c r="AT71" s="149">
        <v>0</v>
      </c>
      <c r="AU71" s="149">
        <v>0</v>
      </c>
      <c r="AV71" s="149">
        <v>0</v>
      </c>
      <c r="AW71" s="149">
        <v>0</v>
      </c>
      <c r="AX71" s="149">
        <v>0</v>
      </c>
      <c r="AY71" s="149">
        <v>0</v>
      </c>
      <c r="AZ71" s="149">
        <v>0</v>
      </c>
      <c r="BA71" s="149">
        <v>312045</v>
      </c>
    </row>
    <row r="72" spans="25:53"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>
        <v>1</v>
      </c>
      <c r="AK72" s="149">
        <v>6</v>
      </c>
      <c r="AL72" s="149">
        <v>0</v>
      </c>
      <c r="AM72" s="149">
        <v>0</v>
      </c>
      <c r="AN72" s="149">
        <v>0</v>
      </c>
      <c r="AO72" s="149">
        <v>0</v>
      </c>
      <c r="AP72" s="149">
        <v>0</v>
      </c>
      <c r="AQ72" s="149">
        <v>0</v>
      </c>
      <c r="AR72" s="149">
        <v>0</v>
      </c>
      <c r="AS72" s="149">
        <v>0</v>
      </c>
      <c r="AT72" s="149">
        <v>0</v>
      </c>
      <c r="AU72" s="149">
        <v>0</v>
      </c>
      <c r="AV72" s="149">
        <v>0</v>
      </c>
      <c r="AW72" s="149">
        <v>0</v>
      </c>
      <c r="AX72" s="149">
        <v>0</v>
      </c>
      <c r="AY72" s="149">
        <v>0</v>
      </c>
      <c r="AZ72" s="149">
        <v>4</v>
      </c>
      <c r="BA72" s="149">
        <v>313866</v>
      </c>
    </row>
    <row r="73" spans="25:53"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>
        <v>1</v>
      </c>
      <c r="AK73" s="149">
        <v>6</v>
      </c>
      <c r="AL73" s="149">
        <v>0</v>
      </c>
      <c r="AM73" s="149">
        <v>0</v>
      </c>
      <c r="AN73" s="149">
        <v>0</v>
      </c>
      <c r="AO73" s="149">
        <v>0</v>
      </c>
      <c r="AP73" s="149">
        <v>0</v>
      </c>
      <c r="AQ73" s="149">
        <v>0</v>
      </c>
      <c r="AR73" s="149">
        <v>0</v>
      </c>
      <c r="AS73" s="149">
        <v>0</v>
      </c>
      <c r="AT73" s="149">
        <v>0</v>
      </c>
      <c r="AU73" s="149">
        <v>0</v>
      </c>
      <c r="AV73" s="149">
        <v>0</v>
      </c>
      <c r="AW73" s="149">
        <v>0</v>
      </c>
      <c r="AX73" s="149">
        <v>0</v>
      </c>
      <c r="AY73" s="149">
        <v>0</v>
      </c>
      <c r="AZ73" s="149">
        <v>0</v>
      </c>
      <c r="BA73" s="149">
        <v>313866</v>
      </c>
    </row>
    <row r="74" spans="25:53"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>
        <v>1</v>
      </c>
      <c r="AK74" s="149">
        <v>6</v>
      </c>
      <c r="AL74" s="149">
        <v>0</v>
      </c>
      <c r="AM74" s="149">
        <v>0</v>
      </c>
      <c r="AN74" s="149">
        <v>0</v>
      </c>
      <c r="AO74" s="149">
        <v>0</v>
      </c>
      <c r="AP74" s="149">
        <v>0</v>
      </c>
      <c r="AQ74" s="149">
        <v>0</v>
      </c>
      <c r="AR74" s="149">
        <v>0</v>
      </c>
      <c r="AS74" s="149">
        <v>0</v>
      </c>
      <c r="AT74" s="149">
        <v>0</v>
      </c>
      <c r="AU74" s="149">
        <v>0</v>
      </c>
      <c r="AV74" s="149">
        <v>0</v>
      </c>
      <c r="AW74" s="149">
        <v>0</v>
      </c>
      <c r="AX74" s="149">
        <v>0</v>
      </c>
      <c r="AY74" s="149">
        <v>0</v>
      </c>
      <c r="AZ74" s="149">
        <v>0</v>
      </c>
      <c r="BA74" s="149">
        <v>313891</v>
      </c>
    </row>
    <row r="75" spans="25:53"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>
        <v>1</v>
      </c>
      <c r="AK75" s="149">
        <v>6</v>
      </c>
      <c r="AL75" s="149">
        <v>0</v>
      </c>
      <c r="AM75" s="149">
        <v>0</v>
      </c>
      <c r="AN75" s="149">
        <v>0</v>
      </c>
      <c r="AO75" s="149">
        <v>0</v>
      </c>
      <c r="AP75" s="149">
        <v>0</v>
      </c>
      <c r="AQ75" s="149">
        <v>0</v>
      </c>
      <c r="AR75" s="149">
        <v>0</v>
      </c>
      <c r="AS75" s="149">
        <v>0</v>
      </c>
      <c r="AT75" s="149">
        <v>0</v>
      </c>
      <c r="AU75" s="149">
        <v>0</v>
      </c>
      <c r="AV75" s="149">
        <v>0</v>
      </c>
      <c r="AW75" s="149">
        <v>0</v>
      </c>
      <c r="AX75" s="149">
        <v>0</v>
      </c>
      <c r="AY75" s="149">
        <v>0</v>
      </c>
      <c r="AZ75" s="149">
        <v>25</v>
      </c>
      <c r="BA75" s="149">
        <v>313904</v>
      </c>
    </row>
    <row r="76" spans="25:53"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>
        <v>1</v>
      </c>
      <c r="AK76" s="149">
        <v>1</v>
      </c>
      <c r="AL76" s="149">
        <v>333</v>
      </c>
      <c r="AM76" s="149">
        <v>0</v>
      </c>
      <c r="AN76" s="149">
        <v>0</v>
      </c>
      <c r="AO76" s="149">
        <v>2</v>
      </c>
      <c r="AP76" s="149">
        <v>0</v>
      </c>
      <c r="AQ76" s="149">
        <v>0</v>
      </c>
      <c r="AR76" s="149">
        <v>1</v>
      </c>
      <c r="AS76" s="149">
        <v>1</v>
      </c>
      <c r="AT76" s="149">
        <v>0</v>
      </c>
      <c r="AU76" s="149">
        <v>0</v>
      </c>
      <c r="AV76" s="149">
        <v>6</v>
      </c>
      <c r="AW76" s="149">
        <v>0</v>
      </c>
      <c r="AX76" s="149">
        <v>2</v>
      </c>
      <c r="AY76" s="149">
        <v>0</v>
      </c>
      <c r="AZ76" s="149">
        <v>25841</v>
      </c>
      <c r="BA76" s="149">
        <v>314021</v>
      </c>
    </row>
    <row r="77" spans="25:53"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>
        <v>1</v>
      </c>
      <c r="AK77" s="149">
        <v>6</v>
      </c>
      <c r="AL77" s="149">
        <v>0</v>
      </c>
      <c r="AM77" s="149">
        <v>0</v>
      </c>
      <c r="AN77" s="149">
        <v>0</v>
      </c>
      <c r="AO77" s="149">
        <v>0</v>
      </c>
      <c r="AP77" s="149">
        <v>0</v>
      </c>
      <c r="AQ77" s="149">
        <v>0</v>
      </c>
      <c r="AR77" s="149">
        <v>0</v>
      </c>
      <c r="AS77" s="149">
        <v>0</v>
      </c>
      <c r="AT77" s="149">
        <v>0</v>
      </c>
      <c r="AU77" s="149">
        <v>0</v>
      </c>
      <c r="AV77" s="149">
        <v>0</v>
      </c>
      <c r="AW77" s="149">
        <v>0</v>
      </c>
      <c r="AX77" s="149">
        <v>0</v>
      </c>
      <c r="AY77" s="149">
        <v>0</v>
      </c>
      <c r="AZ77" s="149">
        <v>0</v>
      </c>
      <c r="BA77" s="149">
        <v>314030</v>
      </c>
    </row>
    <row r="78" spans="25:53"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>
        <v>1</v>
      </c>
      <c r="AK78" s="149">
        <v>6</v>
      </c>
      <c r="AL78" s="149">
        <v>0</v>
      </c>
      <c r="AM78" s="149">
        <v>0</v>
      </c>
      <c r="AN78" s="149">
        <v>0</v>
      </c>
      <c r="AO78" s="149">
        <v>0</v>
      </c>
      <c r="AP78" s="149">
        <v>0</v>
      </c>
      <c r="AQ78" s="149">
        <v>0</v>
      </c>
      <c r="AR78" s="149">
        <v>0</v>
      </c>
      <c r="AS78" s="149">
        <v>0</v>
      </c>
      <c r="AT78" s="149">
        <v>0</v>
      </c>
      <c r="AU78" s="149">
        <v>0</v>
      </c>
      <c r="AV78" s="149">
        <v>0</v>
      </c>
      <c r="AW78" s="149">
        <v>0</v>
      </c>
      <c r="AX78" s="149">
        <v>0</v>
      </c>
      <c r="AY78" s="149">
        <v>0</v>
      </c>
      <c r="AZ78" s="149">
        <v>0</v>
      </c>
      <c r="BA78" s="149">
        <v>312029</v>
      </c>
    </row>
    <row r="79" spans="25:53"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>
        <v>1</v>
      </c>
      <c r="AK79" s="149">
        <v>6</v>
      </c>
      <c r="AL79" s="149">
        <v>0</v>
      </c>
      <c r="AM79" s="149">
        <v>0</v>
      </c>
      <c r="AN79" s="149">
        <v>0</v>
      </c>
      <c r="AO79" s="149">
        <v>0</v>
      </c>
      <c r="AP79" s="149">
        <v>0</v>
      </c>
      <c r="AQ79" s="149">
        <v>0</v>
      </c>
      <c r="AR79" s="149">
        <v>1</v>
      </c>
      <c r="AS79" s="149">
        <v>0</v>
      </c>
      <c r="AT79" s="149">
        <v>0</v>
      </c>
      <c r="AU79" s="149">
        <v>1</v>
      </c>
      <c r="AV79" s="149">
        <v>2</v>
      </c>
      <c r="AW79" s="149">
        <v>0</v>
      </c>
      <c r="AX79" s="149">
        <v>0</v>
      </c>
      <c r="AY79" s="149">
        <v>0</v>
      </c>
      <c r="AZ79" s="149">
        <v>630</v>
      </c>
      <c r="BA79" s="149">
        <v>312029</v>
      </c>
    </row>
    <row r="80" spans="25:53"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>
        <v>1</v>
      </c>
      <c r="AK80" s="149">
        <v>1</v>
      </c>
      <c r="AL80" s="149">
        <v>4</v>
      </c>
      <c r="AM80" s="149">
        <v>0</v>
      </c>
      <c r="AN80" s="149">
        <v>0</v>
      </c>
      <c r="AO80" s="149">
        <v>0</v>
      </c>
      <c r="AP80" s="149">
        <v>0</v>
      </c>
      <c r="AQ80" s="149">
        <v>1</v>
      </c>
      <c r="AR80" s="149">
        <v>0</v>
      </c>
      <c r="AS80" s="149">
        <v>0</v>
      </c>
      <c r="AT80" s="149">
        <v>0</v>
      </c>
      <c r="AU80" s="149">
        <v>1</v>
      </c>
      <c r="AV80" s="149">
        <v>5</v>
      </c>
      <c r="AW80" s="149">
        <v>0</v>
      </c>
      <c r="AX80" s="149">
        <v>0</v>
      </c>
      <c r="AY80" s="149">
        <v>0</v>
      </c>
      <c r="AZ80" s="149">
        <v>614</v>
      </c>
      <c r="BA80" s="149">
        <v>312029</v>
      </c>
    </row>
    <row r="81" spans="25:53"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>
        <v>1</v>
      </c>
      <c r="AK81" s="149">
        <v>1</v>
      </c>
      <c r="AL81" s="149">
        <v>126</v>
      </c>
      <c r="AM81" s="149">
        <v>0</v>
      </c>
      <c r="AN81" s="149">
        <v>0</v>
      </c>
      <c r="AO81" s="149">
        <v>0</v>
      </c>
      <c r="AP81" s="149">
        <v>1</v>
      </c>
      <c r="AQ81" s="149">
        <v>0</v>
      </c>
      <c r="AR81" s="149">
        <v>2</v>
      </c>
      <c r="AS81" s="149">
        <v>0</v>
      </c>
      <c r="AT81" s="149">
        <v>1</v>
      </c>
      <c r="AU81" s="149">
        <v>1</v>
      </c>
      <c r="AV81" s="149">
        <v>4</v>
      </c>
      <c r="AW81" s="149">
        <v>0</v>
      </c>
      <c r="AX81" s="149">
        <v>0</v>
      </c>
      <c r="AY81" s="149">
        <v>0</v>
      </c>
      <c r="AZ81" s="149">
        <v>5177</v>
      </c>
      <c r="BA81" s="149">
        <v>312029</v>
      </c>
    </row>
    <row r="82" spans="25:53"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>
        <v>1</v>
      </c>
      <c r="AK82" s="149">
        <v>6</v>
      </c>
      <c r="AL82" s="149">
        <v>0</v>
      </c>
      <c r="AM82" s="149">
        <v>0</v>
      </c>
      <c r="AN82" s="149">
        <v>0</v>
      </c>
      <c r="AO82" s="149">
        <v>0</v>
      </c>
      <c r="AP82" s="149">
        <v>0</v>
      </c>
      <c r="AQ82" s="149">
        <v>0</v>
      </c>
      <c r="AR82" s="149">
        <v>0</v>
      </c>
      <c r="AS82" s="149">
        <v>0</v>
      </c>
      <c r="AT82" s="149">
        <v>0</v>
      </c>
      <c r="AU82" s="149">
        <v>0</v>
      </c>
      <c r="AV82" s="149">
        <v>0</v>
      </c>
      <c r="AW82" s="149">
        <v>0</v>
      </c>
      <c r="AX82" s="149">
        <v>0</v>
      </c>
      <c r="AY82" s="149">
        <v>0</v>
      </c>
      <c r="AZ82" s="149">
        <v>2297</v>
      </c>
      <c r="BA82" s="149">
        <v>312029</v>
      </c>
    </row>
    <row r="83" spans="25:53"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>
        <v>1</v>
      </c>
      <c r="AK83" s="149">
        <v>6</v>
      </c>
      <c r="AL83" s="149">
        <v>0</v>
      </c>
      <c r="AM83" s="149">
        <v>0</v>
      </c>
      <c r="AN83" s="149">
        <v>0</v>
      </c>
      <c r="AO83" s="149">
        <v>0</v>
      </c>
      <c r="AP83" s="149">
        <v>0</v>
      </c>
      <c r="AQ83" s="149">
        <v>0</v>
      </c>
      <c r="AR83" s="149">
        <v>0</v>
      </c>
      <c r="AS83" s="149">
        <v>0</v>
      </c>
      <c r="AT83" s="149">
        <v>0</v>
      </c>
      <c r="AU83" s="149">
        <v>0</v>
      </c>
      <c r="AV83" s="149">
        <v>0</v>
      </c>
      <c r="AW83" s="149">
        <v>0</v>
      </c>
      <c r="AX83" s="149">
        <v>0</v>
      </c>
      <c r="AY83" s="149">
        <v>0</v>
      </c>
      <c r="AZ83" s="149">
        <v>0</v>
      </c>
      <c r="BA83" s="149">
        <v>313891</v>
      </c>
    </row>
    <row r="84" spans="25:53"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>
        <v>1</v>
      </c>
      <c r="AK84" s="149">
        <v>1</v>
      </c>
      <c r="AL84" s="149">
        <v>81</v>
      </c>
      <c r="AM84" s="149">
        <v>0</v>
      </c>
      <c r="AN84" s="149">
        <v>0</v>
      </c>
      <c r="AO84" s="149">
        <v>0</v>
      </c>
      <c r="AP84" s="149">
        <v>1</v>
      </c>
      <c r="AQ84" s="149">
        <v>0</v>
      </c>
      <c r="AR84" s="149">
        <v>0</v>
      </c>
      <c r="AS84" s="149">
        <v>0</v>
      </c>
      <c r="AT84" s="149">
        <v>1</v>
      </c>
      <c r="AU84" s="149">
        <v>0</v>
      </c>
      <c r="AV84" s="149">
        <v>1</v>
      </c>
      <c r="AW84" s="149">
        <v>0</v>
      </c>
      <c r="AX84" s="149">
        <v>0</v>
      </c>
      <c r="AY84" s="149">
        <v>0</v>
      </c>
      <c r="AZ84" s="149">
        <v>2333</v>
      </c>
      <c r="BA84" s="149">
        <v>313904</v>
      </c>
    </row>
    <row r="85" spans="25:53"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>
        <v>1</v>
      </c>
      <c r="AK85" s="149">
        <v>6</v>
      </c>
      <c r="AL85" s="149">
        <v>0</v>
      </c>
      <c r="AM85" s="149">
        <v>0</v>
      </c>
      <c r="AN85" s="149">
        <v>0</v>
      </c>
      <c r="AO85" s="149">
        <v>0</v>
      </c>
      <c r="AP85" s="149">
        <v>0</v>
      </c>
      <c r="AQ85" s="149">
        <v>0</v>
      </c>
      <c r="AR85" s="149">
        <v>0</v>
      </c>
      <c r="AS85" s="149">
        <v>0</v>
      </c>
      <c r="AT85" s="149">
        <v>0</v>
      </c>
      <c r="AU85" s="149">
        <v>0</v>
      </c>
      <c r="AV85" s="149">
        <v>0</v>
      </c>
      <c r="AW85" s="149">
        <v>0</v>
      </c>
      <c r="AX85" s="149">
        <v>0</v>
      </c>
      <c r="AY85" s="149">
        <v>0</v>
      </c>
      <c r="AZ85" s="149">
        <v>33</v>
      </c>
      <c r="BA85" s="149">
        <v>313904</v>
      </c>
    </row>
    <row r="86" spans="25:53"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>
        <v>1</v>
      </c>
      <c r="AK86" s="149">
        <v>6</v>
      </c>
      <c r="AL86" s="149">
        <v>0</v>
      </c>
      <c r="AM86" s="149">
        <v>0</v>
      </c>
      <c r="AN86" s="149">
        <v>0</v>
      </c>
      <c r="AO86" s="149">
        <v>0</v>
      </c>
      <c r="AP86" s="149">
        <v>0</v>
      </c>
      <c r="AQ86" s="149">
        <v>0</v>
      </c>
      <c r="AR86" s="149">
        <v>0</v>
      </c>
      <c r="AS86" s="149">
        <v>0</v>
      </c>
      <c r="AT86" s="149">
        <v>0</v>
      </c>
      <c r="AU86" s="149">
        <v>0</v>
      </c>
      <c r="AV86" s="149">
        <v>0</v>
      </c>
      <c r="AW86" s="149">
        <v>0</v>
      </c>
      <c r="AX86" s="149">
        <v>0</v>
      </c>
      <c r="AY86" s="149">
        <v>0</v>
      </c>
      <c r="AZ86" s="149">
        <v>4</v>
      </c>
      <c r="BA86" s="149">
        <v>312029</v>
      </c>
    </row>
    <row r="87" spans="25:53"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>
        <v>1</v>
      </c>
      <c r="AK87" s="149">
        <v>1</v>
      </c>
      <c r="AL87" s="149">
        <v>53</v>
      </c>
      <c r="AM87" s="149">
        <v>0</v>
      </c>
      <c r="AN87" s="149">
        <v>0</v>
      </c>
      <c r="AO87" s="149">
        <v>0</v>
      </c>
      <c r="AP87" s="149">
        <v>1</v>
      </c>
      <c r="AQ87" s="149">
        <v>0</v>
      </c>
      <c r="AR87" s="149">
        <v>0</v>
      </c>
      <c r="AS87" s="149">
        <v>0</v>
      </c>
      <c r="AT87" s="149">
        <v>0</v>
      </c>
      <c r="AU87" s="149">
        <v>0</v>
      </c>
      <c r="AV87" s="149">
        <v>0</v>
      </c>
      <c r="AW87" s="149">
        <v>0</v>
      </c>
      <c r="AX87" s="149">
        <v>0</v>
      </c>
      <c r="AY87" s="149">
        <v>0</v>
      </c>
      <c r="AZ87" s="149">
        <v>422</v>
      </c>
      <c r="BA87" s="149">
        <v>313866</v>
      </c>
    </row>
    <row r="88" spans="25:53"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>
        <v>1</v>
      </c>
      <c r="AK88" s="149">
        <v>1</v>
      </c>
      <c r="AL88" s="149">
        <v>74</v>
      </c>
      <c r="AM88" s="149">
        <v>0</v>
      </c>
      <c r="AN88" s="149">
        <v>0</v>
      </c>
      <c r="AO88" s="149">
        <v>0</v>
      </c>
      <c r="AP88" s="149">
        <v>1</v>
      </c>
      <c r="AQ88" s="149">
        <v>0</v>
      </c>
      <c r="AR88" s="149">
        <v>0</v>
      </c>
      <c r="AS88" s="149">
        <v>0</v>
      </c>
      <c r="AT88" s="149">
        <v>1</v>
      </c>
      <c r="AU88" s="149">
        <v>0</v>
      </c>
      <c r="AV88" s="149">
        <v>4</v>
      </c>
      <c r="AW88" s="149">
        <v>0</v>
      </c>
      <c r="AX88" s="149">
        <v>0</v>
      </c>
      <c r="AY88" s="149">
        <v>0</v>
      </c>
      <c r="AZ88" s="149">
        <v>1876</v>
      </c>
      <c r="BA88" s="149">
        <v>314013</v>
      </c>
    </row>
    <row r="89" spans="25:53"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>
        <v>1</v>
      </c>
      <c r="AK89" s="149">
        <v>1</v>
      </c>
      <c r="AL89" s="149">
        <v>0</v>
      </c>
      <c r="AM89" s="149">
        <v>1</v>
      </c>
      <c r="AN89" s="149">
        <v>0</v>
      </c>
      <c r="AO89" s="149">
        <v>0</v>
      </c>
      <c r="AP89" s="149">
        <v>0</v>
      </c>
      <c r="AQ89" s="149">
        <v>0</v>
      </c>
      <c r="AR89" s="149">
        <v>1</v>
      </c>
      <c r="AS89" s="149">
        <v>0</v>
      </c>
      <c r="AT89" s="149">
        <v>0</v>
      </c>
      <c r="AU89" s="149">
        <v>1</v>
      </c>
      <c r="AV89" s="149">
        <v>1</v>
      </c>
      <c r="AW89" s="149">
        <v>0</v>
      </c>
      <c r="AX89" s="149">
        <v>0</v>
      </c>
      <c r="AY89" s="149">
        <v>0</v>
      </c>
      <c r="AZ89" s="149">
        <v>9</v>
      </c>
      <c r="BA89" s="149">
        <v>312029</v>
      </c>
    </row>
    <row r="90" spans="25:53"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>
        <v>1</v>
      </c>
      <c r="AK90" s="149">
        <v>1</v>
      </c>
      <c r="AL90" s="149">
        <v>0</v>
      </c>
      <c r="AM90" s="149">
        <v>0</v>
      </c>
      <c r="AN90" s="149">
        <v>0</v>
      </c>
      <c r="AO90" s="149">
        <v>0</v>
      </c>
      <c r="AP90" s="149">
        <v>0</v>
      </c>
      <c r="AQ90" s="149">
        <v>0</v>
      </c>
      <c r="AR90" s="149">
        <v>1</v>
      </c>
      <c r="AS90" s="149">
        <v>0</v>
      </c>
      <c r="AT90" s="149">
        <v>0</v>
      </c>
      <c r="AU90" s="149">
        <v>1</v>
      </c>
      <c r="AV90" s="149">
        <v>5</v>
      </c>
      <c r="AW90" s="149">
        <v>0</v>
      </c>
      <c r="AX90" s="149">
        <v>0</v>
      </c>
      <c r="AY90" s="149">
        <v>0</v>
      </c>
      <c r="AZ90" s="149">
        <v>5</v>
      </c>
      <c r="BA90" s="149">
        <v>312029</v>
      </c>
    </row>
    <row r="91" spans="25:53"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>
        <v>1</v>
      </c>
      <c r="AK91" s="149">
        <v>1</v>
      </c>
      <c r="AL91" s="149">
        <v>259</v>
      </c>
      <c r="AM91" s="149">
        <v>30</v>
      </c>
      <c r="AN91" s="149">
        <v>0</v>
      </c>
      <c r="AO91" s="149">
        <v>1</v>
      </c>
      <c r="AP91" s="149">
        <v>0</v>
      </c>
      <c r="AQ91" s="149">
        <v>1</v>
      </c>
      <c r="AR91" s="149">
        <v>0</v>
      </c>
      <c r="AS91" s="149">
        <v>1</v>
      </c>
      <c r="AT91" s="149">
        <v>0</v>
      </c>
      <c r="AU91" s="149">
        <v>1</v>
      </c>
      <c r="AV91" s="149">
        <v>3</v>
      </c>
      <c r="AW91" s="149">
        <v>1</v>
      </c>
      <c r="AX91" s="149">
        <v>0</v>
      </c>
      <c r="AY91" s="149">
        <v>0</v>
      </c>
      <c r="AZ91" s="149">
        <v>34058</v>
      </c>
      <c r="BA91" s="149">
        <v>312029</v>
      </c>
    </row>
    <row r="92" spans="25:53"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>
        <v>1</v>
      </c>
      <c r="AK92" s="149">
        <v>6</v>
      </c>
      <c r="AL92" s="149">
        <v>0</v>
      </c>
      <c r="AM92" s="149">
        <v>0</v>
      </c>
      <c r="AN92" s="149">
        <v>0</v>
      </c>
      <c r="AO92" s="149">
        <v>0</v>
      </c>
      <c r="AP92" s="149">
        <v>0</v>
      </c>
      <c r="AQ92" s="149">
        <v>0</v>
      </c>
      <c r="AR92" s="149">
        <v>0</v>
      </c>
      <c r="AS92" s="149">
        <v>0</v>
      </c>
      <c r="AT92" s="149">
        <v>0</v>
      </c>
      <c r="AU92" s="149">
        <v>0</v>
      </c>
      <c r="AV92" s="149">
        <v>0</v>
      </c>
      <c r="AW92" s="149">
        <v>0</v>
      </c>
      <c r="AX92" s="149">
        <v>0</v>
      </c>
      <c r="AY92" s="149">
        <v>0</v>
      </c>
      <c r="AZ92" s="149">
        <v>14000</v>
      </c>
      <c r="BA92" s="149">
        <v>312045</v>
      </c>
    </row>
    <row r="93" spans="25:53"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>
        <v>1</v>
      </c>
      <c r="AK93" s="149">
        <v>1</v>
      </c>
      <c r="AL93" s="149">
        <v>10</v>
      </c>
      <c r="AM93" s="149">
        <v>0</v>
      </c>
      <c r="AN93" s="149">
        <v>0</v>
      </c>
      <c r="AO93" s="149">
        <v>1</v>
      </c>
      <c r="AP93" s="149">
        <v>0</v>
      </c>
      <c r="AQ93" s="149">
        <v>0</v>
      </c>
      <c r="AR93" s="149">
        <v>0</v>
      </c>
      <c r="AS93" s="149">
        <v>0</v>
      </c>
      <c r="AT93" s="149">
        <v>0</v>
      </c>
      <c r="AU93" s="149">
        <v>0</v>
      </c>
      <c r="AV93" s="149">
        <v>0</v>
      </c>
      <c r="AW93" s="149">
        <v>0</v>
      </c>
      <c r="AX93" s="149">
        <v>1</v>
      </c>
      <c r="AY93" s="149">
        <v>0</v>
      </c>
      <c r="AZ93" s="149">
        <v>332</v>
      </c>
      <c r="BA93" s="149">
        <v>313840</v>
      </c>
    </row>
    <row r="94" spans="25:53"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>
        <v>1</v>
      </c>
      <c r="AK94" s="149">
        <v>3</v>
      </c>
      <c r="AL94" s="149">
        <v>0</v>
      </c>
      <c r="AM94" s="149">
        <v>0</v>
      </c>
      <c r="AN94" s="149">
        <v>0</v>
      </c>
      <c r="AO94" s="149">
        <v>0</v>
      </c>
      <c r="AP94" s="149">
        <v>0</v>
      </c>
      <c r="AQ94" s="149">
        <v>0</v>
      </c>
      <c r="AR94" s="149">
        <v>0</v>
      </c>
      <c r="AS94" s="149">
        <v>0</v>
      </c>
      <c r="AT94" s="149">
        <v>0</v>
      </c>
      <c r="AU94" s="149">
        <v>0</v>
      </c>
      <c r="AV94" s="149">
        <v>0</v>
      </c>
      <c r="AW94" s="149">
        <v>0</v>
      </c>
      <c r="AX94" s="149">
        <v>0</v>
      </c>
      <c r="AY94" s="149">
        <v>0</v>
      </c>
      <c r="AZ94" s="149">
        <v>179</v>
      </c>
      <c r="BA94" s="149">
        <v>313866</v>
      </c>
    </row>
    <row r="95" spans="25:53"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>
        <v>1</v>
      </c>
      <c r="AK95" s="149">
        <v>1</v>
      </c>
      <c r="AL95" s="149">
        <v>312</v>
      </c>
      <c r="AM95" s="149">
        <v>0</v>
      </c>
      <c r="AN95" s="149">
        <v>0</v>
      </c>
      <c r="AO95" s="149">
        <v>2</v>
      </c>
      <c r="AP95" s="149">
        <v>0</v>
      </c>
      <c r="AQ95" s="149">
        <v>0</v>
      </c>
      <c r="AR95" s="149">
        <v>0</v>
      </c>
      <c r="AS95" s="149">
        <v>0</v>
      </c>
      <c r="AT95" s="149">
        <v>0</v>
      </c>
      <c r="AU95" s="149">
        <v>0</v>
      </c>
      <c r="AV95" s="149">
        <v>0</v>
      </c>
      <c r="AW95" s="149">
        <v>0</v>
      </c>
      <c r="AX95" s="149">
        <v>0</v>
      </c>
      <c r="AY95" s="149">
        <v>0</v>
      </c>
      <c r="AZ95" s="149">
        <v>1037</v>
      </c>
      <c r="BA95" s="149">
        <v>313866</v>
      </c>
    </row>
    <row r="96" spans="25:53"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>
        <v>1</v>
      </c>
      <c r="AK96" s="149">
        <v>1</v>
      </c>
      <c r="AL96" s="149">
        <v>471</v>
      </c>
      <c r="AM96" s="149">
        <v>128</v>
      </c>
      <c r="AN96" s="149">
        <v>0</v>
      </c>
      <c r="AO96" s="149">
        <v>2</v>
      </c>
      <c r="AP96" s="149">
        <v>2</v>
      </c>
      <c r="AQ96" s="149">
        <v>1</v>
      </c>
      <c r="AR96" s="149">
        <v>0</v>
      </c>
      <c r="AS96" s="149">
        <v>2</v>
      </c>
      <c r="AT96" s="149">
        <v>2</v>
      </c>
      <c r="AU96" s="149">
        <v>1</v>
      </c>
      <c r="AV96" s="149">
        <v>7</v>
      </c>
      <c r="AW96" s="149">
        <v>0</v>
      </c>
      <c r="AX96" s="149">
        <v>0</v>
      </c>
      <c r="AY96" s="149">
        <v>0</v>
      </c>
      <c r="AZ96" s="149">
        <v>20995</v>
      </c>
      <c r="BA96" s="149">
        <v>313866</v>
      </c>
    </row>
    <row r="97" spans="25:53"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>
        <v>1</v>
      </c>
      <c r="AK97" s="149">
        <v>6</v>
      </c>
      <c r="AL97" s="149">
        <v>0</v>
      </c>
      <c r="AM97" s="149">
        <v>0</v>
      </c>
      <c r="AN97" s="149">
        <v>0</v>
      </c>
      <c r="AO97" s="149">
        <v>0</v>
      </c>
      <c r="AP97" s="149">
        <v>0</v>
      </c>
      <c r="AQ97" s="149">
        <v>0</v>
      </c>
      <c r="AR97" s="149">
        <v>0</v>
      </c>
      <c r="AS97" s="149">
        <v>0</v>
      </c>
      <c r="AT97" s="149">
        <v>0</v>
      </c>
      <c r="AU97" s="149">
        <v>0</v>
      </c>
      <c r="AV97" s="149">
        <v>0</v>
      </c>
      <c r="AW97" s="149">
        <v>0</v>
      </c>
      <c r="AX97" s="149">
        <v>0</v>
      </c>
      <c r="AY97" s="149">
        <v>0</v>
      </c>
      <c r="AZ97" s="149">
        <v>0</v>
      </c>
      <c r="BA97" s="149">
        <v>313891</v>
      </c>
    </row>
    <row r="98" spans="25:53"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>
        <v>1</v>
      </c>
      <c r="AK98" s="149">
        <v>1</v>
      </c>
      <c r="AL98" s="149">
        <v>52</v>
      </c>
      <c r="AM98" s="149">
        <v>0</v>
      </c>
      <c r="AN98" s="149">
        <v>0</v>
      </c>
      <c r="AO98" s="149">
        <v>0</v>
      </c>
      <c r="AP98" s="149">
        <v>1</v>
      </c>
      <c r="AQ98" s="149">
        <v>0</v>
      </c>
      <c r="AR98" s="149">
        <v>0</v>
      </c>
      <c r="AS98" s="149">
        <v>0</v>
      </c>
      <c r="AT98" s="149">
        <v>1</v>
      </c>
      <c r="AU98" s="149">
        <v>0</v>
      </c>
      <c r="AV98" s="149">
        <v>2</v>
      </c>
      <c r="AW98" s="149">
        <v>0</v>
      </c>
      <c r="AX98" s="149">
        <v>0</v>
      </c>
      <c r="AY98" s="149">
        <v>0</v>
      </c>
      <c r="AZ98" s="149">
        <v>2470</v>
      </c>
      <c r="BA98" s="149">
        <v>313891</v>
      </c>
    </row>
    <row r="99" spans="25:53"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>
        <v>1</v>
      </c>
      <c r="AK99" s="149">
        <v>1</v>
      </c>
      <c r="AL99" s="149">
        <v>35</v>
      </c>
      <c r="AM99" s="149">
        <v>0</v>
      </c>
      <c r="AN99" s="149">
        <v>0</v>
      </c>
      <c r="AO99" s="149">
        <v>0</v>
      </c>
      <c r="AP99" s="149">
        <v>0</v>
      </c>
      <c r="AQ99" s="149">
        <v>1</v>
      </c>
      <c r="AR99" s="149">
        <v>0</v>
      </c>
      <c r="AS99" s="149">
        <v>0</v>
      </c>
      <c r="AT99" s="149">
        <v>0</v>
      </c>
      <c r="AU99" s="149">
        <v>1</v>
      </c>
      <c r="AV99" s="149">
        <v>2</v>
      </c>
      <c r="AW99" s="149">
        <v>0</v>
      </c>
      <c r="AX99" s="149">
        <v>0</v>
      </c>
      <c r="AY99" s="149">
        <v>0</v>
      </c>
      <c r="AZ99" s="149">
        <v>1438</v>
      </c>
      <c r="BA99" s="149">
        <v>313891</v>
      </c>
    </row>
    <row r="100" spans="25:53"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>
        <v>1</v>
      </c>
      <c r="AK100" s="149">
        <v>1</v>
      </c>
      <c r="AL100" s="149">
        <v>0</v>
      </c>
      <c r="AM100" s="149">
        <v>0</v>
      </c>
      <c r="AN100" s="149">
        <v>0</v>
      </c>
      <c r="AO100" s="149">
        <v>0</v>
      </c>
      <c r="AP100" s="149">
        <v>0</v>
      </c>
      <c r="AQ100" s="149">
        <v>0</v>
      </c>
      <c r="AR100" s="149">
        <v>1</v>
      </c>
      <c r="AS100" s="149">
        <v>0</v>
      </c>
      <c r="AT100" s="149">
        <v>0</v>
      </c>
      <c r="AU100" s="149">
        <v>0</v>
      </c>
      <c r="AV100" s="149">
        <v>0</v>
      </c>
      <c r="AW100" s="149">
        <v>0</v>
      </c>
      <c r="AX100" s="149">
        <v>0</v>
      </c>
      <c r="AY100" s="149">
        <v>0</v>
      </c>
      <c r="AZ100" s="149">
        <v>1</v>
      </c>
      <c r="BA100" s="149">
        <v>312029</v>
      </c>
    </row>
    <row r="101" spans="25:53"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>
        <v>1</v>
      </c>
      <c r="AK101" s="149">
        <v>1</v>
      </c>
      <c r="AL101" s="149">
        <v>95</v>
      </c>
      <c r="AM101" s="149">
        <v>51</v>
      </c>
      <c r="AN101" s="149">
        <v>0</v>
      </c>
      <c r="AO101" s="149">
        <v>0</v>
      </c>
      <c r="AP101" s="149">
        <v>3</v>
      </c>
      <c r="AQ101" s="149">
        <v>2</v>
      </c>
      <c r="AR101" s="149">
        <v>0</v>
      </c>
      <c r="AS101" s="149">
        <v>0</v>
      </c>
      <c r="AT101" s="149">
        <v>1</v>
      </c>
      <c r="AU101" s="149">
        <v>0</v>
      </c>
      <c r="AV101" s="149">
        <v>3</v>
      </c>
      <c r="AW101" s="149">
        <v>0</v>
      </c>
      <c r="AX101" s="149">
        <v>0</v>
      </c>
      <c r="AY101" s="149">
        <v>0</v>
      </c>
      <c r="AZ101" s="149">
        <v>5533</v>
      </c>
      <c r="BA101" s="149">
        <v>312029</v>
      </c>
    </row>
    <row r="102" spans="25:53"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>
        <v>1</v>
      </c>
      <c r="AK102" s="149">
        <v>1</v>
      </c>
      <c r="AL102" s="149">
        <v>93</v>
      </c>
      <c r="AM102" s="149">
        <v>7</v>
      </c>
      <c r="AN102" s="149">
        <v>0</v>
      </c>
      <c r="AO102" s="149">
        <v>0</v>
      </c>
      <c r="AP102" s="149">
        <v>1</v>
      </c>
      <c r="AQ102" s="149">
        <v>2</v>
      </c>
      <c r="AR102" s="149">
        <v>0</v>
      </c>
      <c r="AS102" s="149">
        <v>0</v>
      </c>
      <c r="AT102" s="149">
        <v>1</v>
      </c>
      <c r="AU102" s="149">
        <v>1</v>
      </c>
      <c r="AV102" s="149">
        <v>3</v>
      </c>
      <c r="AW102" s="149">
        <v>0</v>
      </c>
      <c r="AX102" s="149">
        <v>1</v>
      </c>
      <c r="AY102" s="149">
        <v>0</v>
      </c>
      <c r="AZ102" s="149">
        <v>4535</v>
      </c>
      <c r="BA102" s="149">
        <v>312029</v>
      </c>
    </row>
    <row r="103" spans="25:53"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>
        <v>1</v>
      </c>
      <c r="AK103" s="149">
        <v>1</v>
      </c>
      <c r="AL103" s="149">
        <v>0</v>
      </c>
      <c r="AM103" s="149">
        <v>0</v>
      </c>
      <c r="AN103" s="149">
        <v>0</v>
      </c>
      <c r="AO103" s="149">
        <v>0</v>
      </c>
      <c r="AP103" s="149">
        <v>0</v>
      </c>
      <c r="AQ103" s="149">
        <v>0</v>
      </c>
      <c r="AR103" s="149">
        <v>1</v>
      </c>
      <c r="AS103" s="149">
        <v>0</v>
      </c>
      <c r="AT103" s="149">
        <v>0</v>
      </c>
      <c r="AU103" s="149">
        <v>1</v>
      </c>
      <c r="AV103" s="149">
        <v>1</v>
      </c>
      <c r="AW103" s="149">
        <v>0</v>
      </c>
      <c r="AX103" s="149">
        <v>0</v>
      </c>
      <c r="AY103" s="149">
        <v>0</v>
      </c>
      <c r="AZ103" s="149">
        <v>6</v>
      </c>
      <c r="BA103" s="149">
        <v>312029</v>
      </c>
    </row>
    <row r="104" spans="25:53"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>
        <v>1</v>
      </c>
      <c r="AK104" s="149">
        <v>1</v>
      </c>
      <c r="AL104" s="149">
        <v>0</v>
      </c>
      <c r="AM104" s="149">
        <v>0</v>
      </c>
      <c r="AN104" s="149">
        <v>0</v>
      </c>
      <c r="AO104" s="149">
        <v>0</v>
      </c>
      <c r="AP104" s="149">
        <v>0</v>
      </c>
      <c r="AQ104" s="149">
        <v>0</v>
      </c>
      <c r="AR104" s="149">
        <v>1</v>
      </c>
      <c r="AS104" s="149">
        <v>0</v>
      </c>
      <c r="AT104" s="149">
        <v>0</v>
      </c>
      <c r="AU104" s="149">
        <v>0</v>
      </c>
      <c r="AV104" s="149">
        <v>0</v>
      </c>
      <c r="AW104" s="149">
        <v>0</v>
      </c>
      <c r="AX104" s="149">
        <v>0</v>
      </c>
      <c r="AY104" s="149">
        <v>0</v>
      </c>
      <c r="AZ104" s="149">
        <v>18</v>
      </c>
      <c r="BA104" s="149">
        <v>312029</v>
      </c>
    </row>
    <row r="105" spans="25:53"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>
        <v>1</v>
      </c>
      <c r="AK105" s="149">
        <v>1</v>
      </c>
      <c r="AL105" s="149">
        <v>0</v>
      </c>
      <c r="AM105" s="149">
        <v>0</v>
      </c>
      <c r="AN105" s="149">
        <v>0</v>
      </c>
      <c r="AO105" s="149">
        <v>0</v>
      </c>
      <c r="AP105" s="149">
        <v>0</v>
      </c>
      <c r="AQ105" s="149">
        <v>0</v>
      </c>
      <c r="AR105" s="149">
        <v>1</v>
      </c>
      <c r="AS105" s="149">
        <v>0</v>
      </c>
      <c r="AT105" s="149">
        <v>0</v>
      </c>
      <c r="AU105" s="149">
        <v>1</v>
      </c>
      <c r="AV105" s="149">
        <v>1</v>
      </c>
      <c r="AW105" s="149">
        <v>0</v>
      </c>
      <c r="AX105" s="149">
        <v>0</v>
      </c>
      <c r="AY105" s="149">
        <v>0</v>
      </c>
      <c r="AZ105" s="149">
        <v>5</v>
      </c>
      <c r="BA105" s="149">
        <v>312045</v>
      </c>
    </row>
    <row r="106" spans="25:53"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>
        <v>1</v>
      </c>
      <c r="AK106" s="149">
        <v>3</v>
      </c>
      <c r="AL106" s="149">
        <v>0</v>
      </c>
      <c r="AM106" s="149">
        <v>0</v>
      </c>
      <c r="AN106" s="149">
        <v>0</v>
      </c>
      <c r="AO106" s="149">
        <v>0</v>
      </c>
      <c r="AP106" s="149">
        <v>0</v>
      </c>
      <c r="AQ106" s="149">
        <v>0</v>
      </c>
      <c r="AR106" s="149">
        <v>0</v>
      </c>
      <c r="AS106" s="149">
        <v>0</v>
      </c>
      <c r="AT106" s="149">
        <v>0</v>
      </c>
      <c r="AU106" s="149">
        <v>0</v>
      </c>
      <c r="AV106" s="149">
        <v>0</v>
      </c>
      <c r="AW106" s="149">
        <v>0</v>
      </c>
      <c r="AX106" s="149">
        <v>0</v>
      </c>
      <c r="AY106" s="149">
        <v>0</v>
      </c>
      <c r="AZ106" s="149">
        <v>260</v>
      </c>
      <c r="BA106" s="149">
        <v>313866</v>
      </c>
    </row>
    <row r="107" spans="25:53"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>
        <v>1</v>
      </c>
      <c r="AK107" s="149">
        <v>1</v>
      </c>
      <c r="AL107" s="149">
        <v>11911</v>
      </c>
      <c r="AM107" s="149">
        <v>0</v>
      </c>
      <c r="AN107" s="149">
        <v>0</v>
      </c>
      <c r="AO107" s="149">
        <v>7</v>
      </c>
      <c r="AP107" s="149">
        <v>1</v>
      </c>
      <c r="AQ107" s="149">
        <v>1</v>
      </c>
      <c r="AR107" s="149">
        <v>0</v>
      </c>
      <c r="AS107" s="149">
        <v>0</v>
      </c>
      <c r="AT107" s="149">
        <v>0</v>
      </c>
      <c r="AU107" s="149">
        <v>0</v>
      </c>
      <c r="AV107" s="149">
        <v>0</v>
      </c>
      <c r="AW107" s="149">
        <v>2</v>
      </c>
      <c r="AX107" s="149">
        <v>1</v>
      </c>
      <c r="AY107" s="149">
        <v>0</v>
      </c>
      <c r="AZ107" s="149">
        <v>2431306</v>
      </c>
      <c r="BA107" s="149">
        <v>313891</v>
      </c>
    </row>
    <row r="108" spans="25:53"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>
        <v>1</v>
      </c>
      <c r="AK108" s="149">
        <v>1</v>
      </c>
      <c r="AL108" s="149">
        <v>32</v>
      </c>
      <c r="AM108" s="149">
        <v>0</v>
      </c>
      <c r="AN108" s="149">
        <v>0</v>
      </c>
      <c r="AO108" s="149">
        <v>0</v>
      </c>
      <c r="AP108" s="149">
        <v>1</v>
      </c>
      <c r="AQ108" s="149">
        <v>0</v>
      </c>
      <c r="AR108" s="149">
        <v>0</v>
      </c>
      <c r="AS108" s="149">
        <v>0</v>
      </c>
      <c r="AT108" s="149">
        <v>1</v>
      </c>
      <c r="AU108" s="149">
        <v>0</v>
      </c>
      <c r="AV108" s="149">
        <v>6</v>
      </c>
      <c r="AW108" s="149">
        <v>0</v>
      </c>
      <c r="AX108" s="149">
        <v>0</v>
      </c>
      <c r="AY108" s="149">
        <v>0</v>
      </c>
      <c r="AZ108" s="149">
        <v>1589</v>
      </c>
      <c r="BA108" s="149">
        <v>313904</v>
      </c>
    </row>
    <row r="109" spans="25:53"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>
        <v>1</v>
      </c>
      <c r="AK109" s="149">
        <v>1</v>
      </c>
      <c r="AL109" s="149">
        <v>5</v>
      </c>
      <c r="AM109" s="149">
        <v>0</v>
      </c>
      <c r="AN109" s="149">
        <v>0</v>
      </c>
      <c r="AO109" s="149">
        <v>0</v>
      </c>
      <c r="AP109" s="149">
        <v>0</v>
      </c>
      <c r="AQ109" s="149">
        <v>1</v>
      </c>
      <c r="AR109" s="149">
        <v>0</v>
      </c>
      <c r="AS109" s="149">
        <v>0</v>
      </c>
      <c r="AT109" s="149">
        <v>0</v>
      </c>
      <c r="AU109" s="149">
        <v>1</v>
      </c>
      <c r="AV109" s="149">
        <v>1</v>
      </c>
      <c r="AW109" s="149">
        <v>0</v>
      </c>
      <c r="AX109" s="149">
        <v>0</v>
      </c>
      <c r="AY109" s="149">
        <v>0</v>
      </c>
      <c r="AZ109" s="149">
        <v>763</v>
      </c>
      <c r="BA109" s="149">
        <v>312029</v>
      </c>
    </row>
    <row r="110" spans="25:53"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>
        <v>1</v>
      </c>
      <c r="AK110" s="149">
        <v>1</v>
      </c>
      <c r="AL110" s="149">
        <v>0</v>
      </c>
      <c r="AM110" s="149">
        <v>0</v>
      </c>
      <c r="AN110" s="149">
        <v>0</v>
      </c>
      <c r="AO110" s="149">
        <v>0</v>
      </c>
      <c r="AP110" s="149">
        <v>0</v>
      </c>
      <c r="AQ110" s="149">
        <v>0</v>
      </c>
      <c r="AR110" s="149">
        <v>1</v>
      </c>
      <c r="AS110" s="149">
        <v>0</v>
      </c>
      <c r="AT110" s="149">
        <v>0</v>
      </c>
      <c r="AU110" s="149">
        <v>0</v>
      </c>
      <c r="AV110" s="149">
        <v>0</v>
      </c>
      <c r="AW110" s="149">
        <v>0</v>
      </c>
      <c r="AX110" s="149">
        <v>0</v>
      </c>
      <c r="AY110" s="149">
        <v>0</v>
      </c>
      <c r="AZ110" s="149">
        <v>38</v>
      </c>
      <c r="BA110" s="149">
        <v>312045</v>
      </c>
    </row>
    <row r="111" spans="25:53"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</row>
  </sheetData>
  <mergeCells count="11">
    <mergeCell ref="T5:T6"/>
    <mergeCell ref="A5:A7"/>
    <mergeCell ref="B5:G5"/>
    <mergeCell ref="H5:J5"/>
    <mergeCell ref="K5:O5"/>
    <mergeCell ref="P5:S5"/>
    <mergeCell ref="U5:U6"/>
    <mergeCell ref="V5:V6"/>
    <mergeCell ref="X5:X6"/>
    <mergeCell ref="W6:W7"/>
    <mergeCell ref="Z6:AG6"/>
  </mergeCells>
  <phoneticPr fontId="3"/>
  <pageMargins left="0.78700000000000003" right="0.78700000000000003" top="0.67" bottom="0.69" header="0.51200000000000001" footer="0.5120000000000000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4774-58C5-43EC-92EE-23DFE3F2A915}">
  <dimension ref="A1:BO110"/>
  <sheetViews>
    <sheetView workbookViewId="0">
      <selection activeCell="V24" sqref="V24"/>
    </sheetView>
  </sheetViews>
  <sheetFormatPr defaultRowHeight="13.5"/>
  <cols>
    <col min="1" max="1" width="5.875" customWidth="1"/>
    <col min="2" max="2" width="5.125" customWidth="1"/>
    <col min="3" max="3" width="10.5" bestFit="1" customWidth="1"/>
    <col min="4" max="4" width="4.875" customWidth="1"/>
    <col min="5" max="5" width="10.5" bestFit="1" customWidth="1"/>
    <col min="6" max="6" width="7.5" bestFit="1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7.5" bestFit="1" customWidth="1"/>
    <col min="16" max="25" width="4.375" customWidth="1"/>
    <col min="26" max="27" width="3.5" customWidth="1"/>
    <col min="28" max="28" width="2.875" customWidth="1"/>
    <col min="43" max="66" width="18" customWidth="1"/>
  </cols>
  <sheetData>
    <row r="1" spans="1:67">
      <c r="A1" s="48"/>
      <c r="AD1" s="149" t="s">
        <v>58</v>
      </c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</row>
    <row r="2" spans="1:67"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</row>
    <row r="3" spans="1:67" ht="17.25">
      <c r="B3" s="2" t="s">
        <v>243</v>
      </c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</row>
    <row r="4" spans="1:67" ht="17.25">
      <c r="B4" s="2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</row>
    <row r="5" spans="1:67" ht="20.25" customHeight="1">
      <c r="T5" s="3" t="s">
        <v>242</v>
      </c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</row>
    <row r="6" spans="1:67">
      <c r="A6" s="148"/>
      <c r="B6" s="147" t="s">
        <v>50</v>
      </c>
      <c r="C6" s="146"/>
      <c r="D6" s="44" t="s">
        <v>159</v>
      </c>
      <c r="E6" s="44"/>
      <c r="F6" s="44"/>
      <c r="G6" s="44" t="s">
        <v>158</v>
      </c>
      <c r="H6" s="44"/>
      <c r="I6" s="44"/>
      <c r="J6" s="44" t="s">
        <v>156</v>
      </c>
      <c r="K6" s="44"/>
      <c r="L6" s="44" t="s">
        <v>154</v>
      </c>
      <c r="M6" s="44"/>
      <c r="N6" s="44" t="s">
        <v>153</v>
      </c>
      <c r="O6" s="44"/>
      <c r="P6" s="44" t="s">
        <v>241</v>
      </c>
      <c r="Q6" s="44"/>
      <c r="R6" s="44"/>
      <c r="S6" s="44"/>
      <c r="T6" s="44"/>
      <c r="U6" s="44" t="s">
        <v>240</v>
      </c>
      <c r="V6" s="44"/>
      <c r="W6" s="44"/>
      <c r="X6" s="44"/>
      <c r="Y6" s="44"/>
      <c r="Z6" s="35" t="s">
        <v>7</v>
      </c>
      <c r="AA6" s="33" t="s">
        <v>8</v>
      </c>
      <c r="AB6" s="145"/>
      <c r="AD6" s="150" t="s">
        <v>239</v>
      </c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 t="s">
        <v>77</v>
      </c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</row>
    <row r="7" spans="1:67" ht="76.5" customHeight="1">
      <c r="A7" s="144"/>
      <c r="B7" s="29" t="s">
        <v>237</v>
      </c>
      <c r="C7" s="29" t="s">
        <v>236</v>
      </c>
      <c r="D7" s="29" t="s">
        <v>237</v>
      </c>
      <c r="E7" s="29" t="s">
        <v>236</v>
      </c>
      <c r="F7" s="29" t="s">
        <v>238</v>
      </c>
      <c r="G7" s="29" t="s">
        <v>237</v>
      </c>
      <c r="H7" s="29" t="s">
        <v>236</v>
      </c>
      <c r="I7" s="29" t="s">
        <v>238</v>
      </c>
      <c r="J7" s="29" t="s">
        <v>237</v>
      </c>
      <c r="K7" s="29" t="s">
        <v>236</v>
      </c>
      <c r="L7" s="29" t="s">
        <v>237</v>
      </c>
      <c r="M7" s="29" t="s">
        <v>236</v>
      </c>
      <c r="N7" s="29" t="s">
        <v>237</v>
      </c>
      <c r="O7" s="29" t="s">
        <v>236</v>
      </c>
      <c r="P7" s="6" t="s">
        <v>50</v>
      </c>
      <c r="Q7" s="7" t="s">
        <v>20</v>
      </c>
      <c r="R7" s="7" t="s">
        <v>21</v>
      </c>
      <c r="S7" s="7" t="s">
        <v>22</v>
      </c>
      <c r="T7" s="8" t="s">
        <v>23</v>
      </c>
      <c r="U7" s="6" t="s">
        <v>19</v>
      </c>
      <c r="V7" s="7" t="s">
        <v>24</v>
      </c>
      <c r="W7" s="7" t="s">
        <v>25</v>
      </c>
      <c r="X7" s="7" t="s">
        <v>26</v>
      </c>
      <c r="Y7" s="8" t="s">
        <v>6</v>
      </c>
      <c r="Z7" s="143"/>
      <c r="AA7" s="34"/>
      <c r="AB7" s="142" t="s">
        <v>27</v>
      </c>
      <c r="AD7" s="167" t="s">
        <v>235</v>
      </c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 t="s">
        <v>59</v>
      </c>
      <c r="AR7" s="149" t="s">
        <v>76</v>
      </c>
      <c r="AS7" s="149" t="s">
        <v>234</v>
      </c>
      <c r="AT7" s="149" t="s">
        <v>233</v>
      </c>
      <c r="AU7" s="149" t="s">
        <v>232</v>
      </c>
      <c r="AV7" s="149" t="s">
        <v>231</v>
      </c>
      <c r="AW7" s="149" t="s">
        <v>230</v>
      </c>
      <c r="AX7" s="149" t="s">
        <v>229</v>
      </c>
      <c r="AY7" s="149" t="s">
        <v>228</v>
      </c>
      <c r="AZ7" s="149" t="s">
        <v>227</v>
      </c>
      <c r="BA7" s="149" t="s">
        <v>226</v>
      </c>
      <c r="BB7" s="149" t="s">
        <v>225</v>
      </c>
      <c r="BC7" s="149" t="s">
        <v>224</v>
      </c>
      <c r="BD7" s="149" t="s">
        <v>223</v>
      </c>
      <c r="BE7" s="149" t="s">
        <v>222</v>
      </c>
      <c r="BF7" s="149" t="s">
        <v>67</v>
      </c>
      <c r="BG7" s="149" t="s">
        <v>221</v>
      </c>
      <c r="BH7" s="149" t="s">
        <v>220</v>
      </c>
      <c r="BI7" s="149" t="s">
        <v>219</v>
      </c>
      <c r="BJ7" s="149" t="s">
        <v>71</v>
      </c>
      <c r="BK7" s="149" t="s">
        <v>73</v>
      </c>
      <c r="BL7" s="149" t="s">
        <v>218</v>
      </c>
      <c r="BM7" s="149" t="s">
        <v>217</v>
      </c>
      <c r="BN7" s="149" t="s">
        <v>216</v>
      </c>
      <c r="BO7" s="149"/>
    </row>
    <row r="8" spans="1:67" ht="23.25" customHeight="1">
      <c r="A8" s="141"/>
      <c r="B8" s="139"/>
      <c r="C8" s="16" t="s">
        <v>215</v>
      </c>
      <c r="D8" s="139"/>
      <c r="E8" s="16" t="s">
        <v>215</v>
      </c>
      <c r="F8" s="140" t="s">
        <v>29</v>
      </c>
      <c r="G8" s="139"/>
      <c r="H8" s="16" t="s">
        <v>215</v>
      </c>
      <c r="I8" s="140" t="s">
        <v>30</v>
      </c>
      <c r="J8" s="139"/>
      <c r="K8" s="16" t="s">
        <v>215</v>
      </c>
      <c r="L8" s="139"/>
      <c r="M8" s="16" t="s">
        <v>215</v>
      </c>
      <c r="N8" s="139"/>
      <c r="O8" s="16" t="s">
        <v>215</v>
      </c>
      <c r="P8" s="138"/>
      <c r="Q8" s="137"/>
      <c r="R8" s="137"/>
      <c r="S8" s="137"/>
      <c r="T8" s="136"/>
      <c r="U8" s="138"/>
      <c r="V8" s="137"/>
      <c r="W8" s="137"/>
      <c r="X8" s="137"/>
      <c r="Y8" s="136"/>
      <c r="Z8" s="135"/>
      <c r="AA8" s="134"/>
      <c r="AB8" s="133"/>
      <c r="AC8" t="s">
        <v>214</v>
      </c>
      <c r="AD8" s="150" t="s">
        <v>213</v>
      </c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>
        <v>1</v>
      </c>
      <c r="AR8" s="149">
        <v>3</v>
      </c>
      <c r="AS8" s="149">
        <v>0</v>
      </c>
      <c r="AT8" s="149">
        <v>0</v>
      </c>
      <c r="AU8" s="149">
        <v>0</v>
      </c>
      <c r="AV8" s="149">
        <v>0</v>
      </c>
      <c r="AW8" s="149">
        <v>0</v>
      </c>
      <c r="AX8" s="149">
        <v>388</v>
      </c>
      <c r="AY8" s="149">
        <v>0</v>
      </c>
      <c r="AZ8" s="149">
        <v>0</v>
      </c>
      <c r="BA8" s="149">
        <v>0</v>
      </c>
      <c r="BB8" s="149">
        <v>0</v>
      </c>
      <c r="BC8" s="149">
        <v>0</v>
      </c>
      <c r="BD8" s="149">
        <v>0</v>
      </c>
      <c r="BE8" s="149">
        <v>0</v>
      </c>
      <c r="BF8" s="149">
        <v>0</v>
      </c>
      <c r="BG8" s="149">
        <v>0</v>
      </c>
      <c r="BH8" s="149">
        <v>0</v>
      </c>
      <c r="BI8" s="149">
        <v>0</v>
      </c>
      <c r="BJ8" s="149">
        <v>0</v>
      </c>
      <c r="BK8" s="149">
        <v>0</v>
      </c>
      <c r="BL8" s="149">
        <v>0</v>
      </c>
      <c r="BM8" s="149">
        <v>0</v>
      </c>
      <c r="BN8" s="149">
        <v>1</v>
      </c>
      <c r="BO8" s="149">
        <v>388</v>
      </c>
    </row>
    <row r="9" spans="1:67" ht="23.1" customHeight="1">
      <c r="A9" s="30" t="s">
        <v>212</v>
      </c>
      <c r="B9" s="25">
        <v>6</v>
      </c>
      <c r="C9" s="25">
        <v>1957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</v>
      </c>
      <c r="K9" s="25">
        <v>1932</v>
      </c>
      <c r="L9" s="25">
        <v>0</v>
      </c>
      <c r="M9" s="25">
        <v>0</v>
      </c>
      <c r="N9" s="25">
        <v>4</v>
      </c>
      <c r="O9" s="25">
        <v>25</v>
      </c>
      <c r="P9" s="128">
        <f>SUM(Q9:T9)</f>
        <v>0</v>
      </c>
      <c r="Q9" s="130">
        <v>0</v>
      </c>
      <c r="R9" s="130">
        <v>0</v>
      </c>
      <c r="S9" s="130">
        <v>0</v>
      </c>
      <c r="T9" s="130">
        <v>0</v>
      </c>
      <c r="U9" s="128">
        <f>SUM(V9:X9)</f>
        <v>0</v>
      </c>
      <c r="V9" s="127">
        <v>0</v>
      </c>
      <c r="W9" s="127">
        <v>0</v>
      </c>
      <c r="X9" s="127">
        <v>0</v>
      </c>
      <c r="Y9" s="127">
        <v>0</v>
      </c>
      <c r="Z9" s="25">
        <v>0</v>
      </c>
      <c r="AA9" s="132">
        <v>1</v>
      </c>
      <c r="AB9" s="131">
        <v>0</v>
      </c>
      <c r="AC9">
        <v>1</v>
      </c>
      <c r="AD9" s="150" t="s">
        <v>211</v>
      </c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>
        <v>1</v>
      </c>
      <c r="AR9" s="149">
        <v>6</v>
      </c>
      <c r="AS9" s="149">
        <v>0</v>
      </c>
      <c r="AT9" s="149">
        <v>0</v>
      </c>
      <c r="AU9" s="149">
        <v>0</v>
      </c>
      <c r="AV9" s="149">
        <v>0</v>
      </c>
      <c r="AW9" s="149">
        <v>0</v>
      </c>
      <c r="AX9" s="149">
        <v>0</v>
      </c>
      <c r="AY9" s="149">
        <v>0</v>
      </c>
      <c r="AZ9" s="149">
        <v>0</v>
      </c>
      <c r="BA9" s="149">
        <v>0</v>
      </c>
      <c r="BB9" s="149">
        <v>0</v>
      </c>
      <c r="BC9" s="149">
        <v>0</v>
      </c>
      <c r="BD9" s="149">
        <v>0</v>
      </c>
      <c r="BE9" s="149">
        <v>0</v>
      </c>
      <c r="BF9" s="149">
        <v>0</v>
      </c>
      <c r="BG9" s="149">
        <v>0</v>
      </c>
      <c r="BH9" s="149">
        <v>0</v>
      </c>
      <c r="BI9" s="149">
        <v>0</v>
      </c>
      <c r="BJ9" s="149">
        <v>0</v>
      </c>
      <c r="BK9" s="149">
        <v>0</v>
      </c>
      <c r="BL9" s="149">
        <v>0</v>
      </c>
      <c r="BM9" s="149">
        <v>0</v>
      </c>
      <c r="BN9" s="149">
        <v>1</v>
      </c>
      <c r="BO9" s="149">
        <v>0</v>
      </c>
    </row>
    <row r="10" spans="1:67" ht="23.1" customHeight="1">
      <c r="A10" s="30" t="s">
        <v>210</v>
      </c>
      <c r="B10" s="25">
        <v>2</v>
      </c>
      <c r="C10" s="25">
        <v>10267</v>
      </c>
      <c r="D10" s="25">
        <v>1</v>
      </c>
      <c r="E10" s="25">
        <v>10267</v>
      </c>
      <c r="F10" s="25">
        <v>43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</v>
      </c>
      <c r="O10" s="25">
        <v>0</v>
      </c>
      <c r="P10" s="128">
        <f>SUM(Q10:T10)</f>
        <v>1</v>
      </c>
      <c r="Q10" s="130">
        <v>0</v>
      </c>
      <c r="R10" s="130">
        <v>0</v>
      </c>
      <c r="S10" s="130">
        <v>1</v>
      </c>
      <c r="T10" s="130">
        <v>0</v>
      </c>
      <c r="U10" s="128">
        <f>SUM(V10:X10)</f>
        <v>2</v>
      </c>
      <c r="V10" s="127">
        <v>1</v>
      </c>
      <c r="W10" s="127">
        <v>0</v>
      </c>
      <c r="X10" s="127">
        <v>1</v>
      </c>
      <c r="Y10" s="127">
        <v>2</v>
      </c>
      <c r="Z10" s="25">
        <v>0</v>
      </c>
      <c r="AA10" s="132">
        <v>2</v>
      </c>
      <c r="AB10" s="131">
        <v>0</v>
      </c>
      <c r="AC10">
        <v>2</v>
      </c>
      <c r="AD10" s="150" t="s">
        <v>209</v>
      </c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>
        <v>1</v>
      </c>
      <c r="AR10" s="149">
        <v>6</v>
      </c>
      <c r="AS10" s="149">
        <v>0</v>
      </c>
      <c r="AT10" s="149">
        <v>0</v>
      </c>
      <c r="AU10" s="149">
        <v>0</v>
      </c>
      <c r="AV10" s="149">
        <v>0</v>
      </c>
      <c r="AW10" s="149">
        <v>0</v>
      </c>
      <c r="AX10" s="149">
        <v>0</v>
      </c>
      <c r="AY10" s="149">
        <v>0</v>
      </c>
      <c r="AZ10" s="149">
        <v>0</v>
      </c>
      <c r="BA10" s="149">
        <v>0</v>
      </c>
      <c r="BB10" s="149">
        <v>0</v>
      </c>
      <c r="BC10" s="149">
        <v>0</v>
      </c>
      <c r="BD10" s="149">
        <v>0</v>
      </c>
      <c r="BE10" s="149">
        <v>0</v>
      </c>
      <c r="BF10" s="149">
        <v>0</v>
      </c>
      <c r="BG10" s="149">
        <v>0</v>
      </c>
      <c r="BH10" s="149">
        <v>0</v>
      </c>
      <c r="BI10" s="149">
        <v>0</v>
      </c>
      <c r="BJ10" s="149">
        <v>0</v>
      </c>
      <c r="BK10" s="149">
        <v>0</v>
      </c>
      <c r="BL10" s="149">
        <v>0</v>
      </c>
      <c r="BM10" s="149">
        <v>0</v>
      </c>
      <c r="BN10" s="149">
        <v>1</v>
      </c>
      <c r="BO10" s="149">
        <v>0</v>
      </c>
    </row>
    <row r="11" spans="1:67" ht="23.1" customHeight="1">
      <c r="A11" s="30" t="s">
        <v>208</v>
      </c>
      <c r="B11" s="25">
        <v>16</v>
      </c>
      <c r="C11" s="25">
        <v>44796</v>
      </c>
      <c r="D11" s="25">
        <v>4</v>
      </c>
      <c r="E11" s="25">
        <v>44781</v>
      </c>
      <c r="F11" s="25">
        <v>1226</v>
      </c>
      <c r="G11" s="25">
        <v>0</v>
      </c>
      <c r="H11" s="25">
        <v>0</v>
      </c>
      <c r="I11" s="25">
        <v>0</v>
      </c>
      <c r="J11" s="25">
        <v>1</v>
      </c>
      <c r="K11" s="25">
        <v>5</v>
      </c>
      <c r="L11" s="25">
        <v>0</v>
      </c>
      <c r="M11" s="25">
        <v>0</v>
      </c>
      <c r="N11" s="25">
        <v>11</v>
      </c>
      <c r="O11" s="25">
        <v>10</v>
      </c>
      <c r="P11" s="128">
        <f>SUM(Q11:T11)</f>
        <v>12</v>
      </c>
      <c r="Q11" s="130">
        <v>5</v>
      </c>
      <c r="R11" s="130">
        <v>0</v>
      </c>
      <c r="S11" s="130">
        <v>3</v>
      </c>
      <c r="T11" s="130">
        <v>4</v>
      </c>
      <c r="U11" s="128">
        <f>SUM(V11:X11)</f>
        <v>8</v>
      </c>
      <c r="V11" s="127">
        <v>4</v>
      </c>
      <c r="W11" s="127">
        <v>0</v>
      </c>
      <c r="X11" s="127">
        <v>4</v>
      </c>
      <c r="Y11" s="127">
        <v>15</v>
      </c>
      <c r="Z11" s="25">
        <v>1</v>
      </c>
      <c r="AA11" s="132">
        <v>7</v>
      </c>
      <c r="AB11" s="131">
        <v>1</v>
      </c>
      <c r="AC11">
        <v>3</v>
      </c>
      <c r="AD11" s="150" t="s">
        <v>207</v>
      </c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>
        <v>1</v>
      </c>
      <c r="AR11" s="149">
        <v>6</v>
      </c>
      <c r="AS11" s="149">
        <v>0</v>
      </c>
      <c r="AT11" s="149">
        <v>0</v>
      </c>
      <c r="AU11" s="149">
        <v>0</v>
      </c>
      <c r="AV11" s="149">
        <v>0</v>
      </c>
      <c r="AW11" s="149">
        <v>0</v>
      </c>
      <c r="AX11" s="149">
        <v>0</v>
      </c>
      <c r="AY11" s="149">
        <v>0</v>
      </c>
      <c r="AZ11" s="149">
        <v>0</v>
      </c>
      <c r="BA11" s="149">
        <v>0</v>
      </c>
      <c r="BB11" s="149">
        <v>0</v>
      </c>
      <c r="BC11" s="149">
        <v>0</v>
      </c>
      <c r="BD11" s="149">
        <v>0</v>
      </c>
      <c r="BE11" s="149">
        <v>0</v>
      </c>
      <c r="BF11" s="149">
        <v>0</v>
      </c>
      <c r="BG11" s="149">
        <v>0</v>
      </c>
      <c r="BH11" s="149">
        <v>0</v>
      </c>
      <c r="BI11" s="149">
        <v>0</v>
      </c>
      <c r="BJ11" s="149">
        <v>0</v>
      </c>
      <c r="BK11" s="149">
        <v>0</v>
      </c>
      <c r="BL11" s="149">
        <v>1</v>
      </c>
      <c r="BM11" s="149">
        <v>0</v>
      </c>
      <c r="BN11" s="149">
        <v>1</v>
      </c>
      <c r="BO11" s="149">
        <v>0</v>
      </c>
    </row>
    <row r="12" spans="1:67" ht="23.1" customHeight="1">
      <c r="A12" s="30" t="s">
        <v>206</v>
      </c>
      <c r="B12" s="25">
        <v>11</v>
      </c>
      <c r="C12" s="25">
        <v>2854</v>
      </c>
      <c r="D12" s="25">
        <v>4</v>
      </c>
      <c r="E12" s="25">
        <v>2209</v>
      </c>
      <c r="F12" s="25">
        <v>65</v>
      </c>
      <c r="G12" s="25">
        <v>0</v>
      </c>
      <c r="H12" s="25">
        <v>0</v>
      </c>
      <c r="I12" s="25">
        <v>0</v>
      </c>
      <c r="J12" s="25">
        <v>1</v>
      </c>
      <c r="K12" s="25">
        <v>645</v>
      </c>
      <c r="L12" s="25">
        <v>0</v>
      </c>
      <c r="M12" s="25">
        <v>0</v>
      </c>
      <c r="N12" s="25">
        <v>6</v>
      </c>
      <c r="O12" s="25">
        <v>0</v>
      </c>
      <c r="P12" s="128">
        <f>SUM(Q12:T12)</f>
        <v>5</v>
      </c>
      <c r="Q12" s="130">
        <v>0</v>
      </c>
      <c r="R12" s="130">
        <v>1</v>
      </c>
      <c r="S12" s="130">
        <v>1</v>
      </c>
      <c r="T12" s="130">
        <v>3</v>
      </c>
      <c r="U12" s="128">
        <f>SUM(V12:X12)</f>
        <v>4</v>
      </c>
      <c r="V12" s="127">
        <v>0</v>
      </c>
      <c r="W12" s="127">
        <v>1</v>
      </c>
      <c r="X12" s="127">
        <v>3</v>
      </c>
      <c r="Y12" s="127">
        <v>9</v>
      </c>
      <c r="Z12" s="25">
        <v>0</v>
      </c>
      <c r="AA12" s="132">
        <v>0</v>
      </c>
      <c r="AB12" s="131">
        <v>0</v>
      </c>
      <c r="AC12">
        <v>4</v>
      </c>
      <c r="AD12" s="150" t="s">
        <v>205</v>
      </c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>
        <v>1</v>
      </c>
      <c r="AR12" s="149">
        <v>3</v>
      </c>
      <c r="AS12" s="149">
        <v>0</v>
      </c>
      <c r="AT12" s="149">
        <v>0</v>
      </c>
      <c r="AU12" s="149">
        <v>0</v>
      </c>
      <c r="AV12" s="149">
        <v>0</v>
      </c>
      <c r="AW12" s="149">
        <v>0</v>
      </c>
      <c r="AX12" s="149">
        <v>1544</v>
      </c>
      <c r="AY12" s="149">
        <v>0</v>
      </c>
      <c r="AZ12" s="149">
        <v>0</v>
      </c>
      <c r="BA12" s="149">
        <v>0</v>
      </c>
      <c r="BB12" s="149">
        <v>0</v>
      </c>
      <c r="BC12" s="149">
        <v>0</v>
      </c>
      <c r="BD12" s="149">
        <v>0</v>
      </c>
      <c r="BE12" s="149">
        <v>0</v>
      </c>
      <c r="BF12" s="149">
        <v>0</v>
      </c>
      <c r="BG12" s="149">
        <v>0</v>
      </c>
      <c r="BH12" s="149">
        <v>0</v>
      </c>
      <c r="BI12" s="149">
        <v>0</v>
      </c>
      <c r="BJ12" s="149">
        <v>0</v>
      </c>
      <c r="BK12" s="149">
        <v>0</v>
      </c>
      <c r="BL12" s="149">
        <v>0</v>
      </c>
      <c r="BM12" s="149">
        <v>0</v>
      </c>
      <c r="BN12" s="149">
        <v>1</v>
      </c>
      <c r="BO12" s="149">
        <v>1544</v>
      </c>
    </row>
    <row r="13" spans="1:67" ht="23.1" customHeight="1">
      <c r="A13" s="30" t="s">
        <v>204</v>
      </c>
      <c r="B13" s="25">
        <v>10</v>
      </c>
      <c r="C13" s="25">
        <v>11463</v>
      </c>
      <c r="D13" s="25">
        <v>3</v>
      </c>
      <c r="E13" s="25">
        <v>9689</v>
      </c>
      <c r="F13" s="25">
        <v>1150</v>
      </c>
      <c r="G13" s="25">
        <v>0</v>
      </c>
      <c r="H13" s="25">
        <v>0</v>
      </c>
      <c r="I13" s="25">
        <v>0</v>
      </c>
      <c r="J13" s="25">
        <v>2</v>
      </c>
      <c r="K13" s="25">
        <v>270</v>
      </c>
      <c r="L13" s="25">
        <v>0</v>
      </c>
      <c r="M13" s="25">
        <v>0</v>
      </c>
      <c r="N13" s="25">
        <v>5</v>
      </c>
      <c r="O13" s="25">
        <v>1504</v>
      </c>
      <c r="P13" s="128">
        <f>SUM(Q13:T13)</f>
        <v>18</v>
      </c>
      <c r="Q13" s="130">
        <v>8</v>
      </c>
      <c r="R13" s="130">
        <v>3</v>
      </c>
      <c r="S13" s="130">
        <v>7</v>
      </c>
      <c r="T13" s="130">
        <v>0</v>
      </c>
      <c r="U13" s="128">
        <f>SUM(V13:X13)</f>
        <v>9</v>
      </c>
      <c r="V13" s="127">
        <v>2</v>
      </c>
      <c r="W13" s="127">
        <v>2</v>
      </c>
      <c r="X13" s="127">
        <v>5</v>
      </c>
      <c r="Y13" s="127">
        <v>17</v>
      </c>
      <c r="Z13" s="25">
        <v>1</v>
      </c>
      <c r="AA13" s="132">
        <v>1</v>
      </c>
      <c r="AB13" s="131">
        <v>0</v>
      </c>
      <c r="AC13">
        <v>5</v>
      </c>
      <c r="AD13" s="150" t="s">
        <v>203</v>
      </c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>
        <v>1</v>
      </c>
      <c r="AR13" s="149">
        <v>6</v>
      </c>
      <c r="AS13" s="149">
        <v>0</v>
      </c>
      <c r="AT13" s="149">
        <v>0</v>
      </c>
      <c r="AU13" s="149">
        <v>0</v>
      </c>
      <c r="AV13" s="149">
        <v>0</v>
      </c>
      <c r="AW13" s="149">
        <v>0</v>
      </c>
      <c r="AX13" s="149">
        <v>0</v>
      </c>
      <c r="AY13" s="149">
        <v>0</v>
      </c>
      <c r="AZ13" s="149">
        <v>0</v>
      </c>
      <c r="BA13" s="149">
        <v>25</v>
      </c>
      <c r="BB13" s="149">
        <v>0</v>
      </c>
      <c r="BC13" s="149">
        <v>0</v>
      </c>
      <c r="BD13" s="149">
        <v>0</v>
      </c>
      <c r="BE13" s="149">
        <v>0</v>
      </c>
      <c r="BF13" s="149">
        <v>0</v>
      </c>
      <c r="BG13" s="149">
        <v>0</v>
      </c>
      <c r="BH13" s="149">
        <v>0</v>
      </c>
      <c r="BI13" s="149">
        <v>0</v>
      </c>
      <c r="BJ13" s="149">
        <v>0</v>
      </c>
      <c r="BK13" s="149">
        <v>0</v>
      </c>
      <c r="BL13" s="149">
        <v>0</v>
      </c>
      <c r="BM13" s="149">
        <v>0</v>
      </c>
      <c r="BN13" s="149">
        <v>1</v>
      </c>
      <c r="BO13" s="149">
        <v>25</v>
      </c>
    </row>
    <row r="14" spans="1:67" ht="23.1" customHeight="1">
      <c r="A14" s="30" t="s">
        <v>202</v>
      </c>
      <c r="B14" s="25">
        <v>8</v>
      </c>
      <c r="C14" s="25">
        <v>33889</v>
      </c>
      <c r="D14" s="25">
        <v>4</v>
      </c>
      <c r="E14" s="25">
        <v>33178</v>
      </c>
      <c r="F14" s="25">
        <v>823</v>
      </c>
      <c r="G14" s="25">
        <v>0</v>
      </c>
      <c r="H14" s="25">
        <v>0</v>
      </c>
      <c r="I14" s="25">
        <v>0</v>
      </c>
      <c r="J14" s="25">
        <v>1</v>
      </c>
      <c r="K14" s="25">
        <v>708</v>
      </c>
      <c r="L14" s="25">
        <v>0</v>
      </c>
      <c r="M14" s="25">
        <v>0</v>
      </c>
      <c r="N14" s="25">
        <v>3</v>
      </c>
      <c r="O14" s="25">
        <v>3</v>
      </c>
      <c r="P14" s="128">
        <f>SUM(Q14:T14)</f>
        <v>9</v>
      </c>
      <c r="Q14" s="130">
        <v>5</v>
      </c>
      <c r="R14" s="130">
        <v>0</v>
      </c>
      <c r="S14" s="130">
        <v>2</v>
      </c>
      <c r="T14" s="130">
        <v>2</v>
      </c>
      <c r="U14" s="128">
        <f>SUM(V14:X14)</f>
        <v>3</v>
      </c>
      <c r="V14" s="127">
        <v>2</v>
      </c>
      <c r="W14" s="127">
        <v>0</v>
      </c>
      <c r="X14" s="127">
        <v>1</v>
      </c>
      <c r="Y14" s="127">
        <v>12</v>
      </c>
      <c r="Z14" s="25">
        <v>1</v>
      </c>
      <c r="AA14" s="132">
        <v>1</v>
      </c>
      <c r="AB14" s="131">
        <v>0</v>
      </c>
      <c r="AC14">
        <v>6</v>
      </c>
      <c r="AD14" s="150" t="s">
        <v>201</v>
      </c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>
        <v>1</v>
      </c>
      <c r="AR14" s="149">
        <v>6</v>
      </c>
      <c r="AS14" s="149">
        <v>0</v>
      </c>
      <c r="AT14" s="149">
        <v>0</v>
      </c>
      <c r="AU14" s="149">
        <v>0</v>
      </c>
      <c r="AV14" s="149">
        <v>0</v>
      </c>
      <c r="AW14" s="149">
        <v>0</v>
      </c>
      <c r="AX14" s="149">
        <v>0</v>
      </c>
      <c r="AY14" s="149">
        <v>0</v>
      </c>
      <c r="AZ14" s="149">
        <v>0</v>
      </c>
      <c r="BA14" s="149">
        <v>0</v>
      </c>
      <c r="BB14" s="149">
        <v>0</v>
      </c>
      <c r="BC14" s="149">
        <v>0</v>
      </c>
      <c r="BD14" s="149">
        <v>0</v>
      </c>
      <c r="BE14" s="149">
        <v>0</v>
      </c>
      <c r="BF14" s="149">
        <v>0</v>
      </c>
      <c r="BG14" s="149">
        <v>0</v>
      </c>
      <c r="BH14" s="149">
        <v>0</v>
      </c>
      <c r="BI14" s="149">
        <v>0</v>
      </c>
      <c r="BJ14" s="149">
        <v>0</v>
      </c>
      <c r="BK14" s="149">
        <v>0</v>
      </c>
      <c r="BL14" s="149">
        <v>1</v>
      </c>
      <c r="BM14" s="149">
        <v>0</v>
      </c>
      <c r="BN14" s="149">
        <v>2</v>
      </c>
      <c r="BO14" s="149">
        <v>0</v>
      </c>
    </row>
    <row r="15" spans="1:67" ht="23.1" customHeight="1">
      <c r="A15" s="30" t="s">
        <v>200</v>
      </c>
      <c r="B15" s="25">
        <v>17</v>
      </c>
      <c r="C15" s="25">
        <v>26754</v>
      </c>
      <c r="D15" s="25">
        <v>2</v>
      </c>
      <c r="E15" s="25">
        <v>25849</v>
      </c>
      <c r="F15" s="25">
        <v>333</v>
      </c>
      <c r="G15" s="25">
        <v>0</v>
      </c>
      <c r="H15" s="25">
        <v>0</v>
      </c>
      <c r="I15" s="25">
        <v>0</v>
      </c>
      <c r="J15" s="25">
        <v>2</v>
      </c>
      <c r="K15" s="25">
        <v>509</v>
      </c>
      <c r="L15" s="25">
        <v>0</v>
      </c>
      <c r="M15" s="25">
        <v>0</v>
      </c>
      <c r="N15" s="25">
        <v>13</v>
      </c>
      <c r="O15" s="25">
        <v>396</v>
      </c>
      <c r="P15" s="128">
        <f>SUM(Q15:T15)</f>
        <v>4</v>
      </c>
      <c r="Q15" s="130">
        <v>2</v>
      </c>
      <c r="R15" s="130">
        <v>0</v>
      </c>
      <c r="S15" s="130">
        <v>0</v>
      </c>
      <c r="T15" s="130">
        <v>2</v>
      </c>
      <c r="U15" s="128">
        <f>SUM(V15:X15)</f>
        <v>2</v>
      </c>
      <c r="V15" s="127">
        <v>1</v>
      </c>
      <c r="W15" s="127">
        <v>0</v>
      </c>
      <c r="X15" s="127">
        <v>1</v>
      </c>
      <c r="Y15" s="127">
        <v>8</v>
      </c>
      <c r="Z15" s="25">
        <v>0</v>
      </c>
      <c r="AA15" s="132">
        <v>2</v>
      </c>
      <c r="AB15" s="131">
        <v>0</v>
      </c>
      <c r="AC15">
        <v>7</v>
      </c>
      <c r="AD15" s="150" t="s">
        <v>199</v>
      </c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>
        <v>1</v>
      </c>
      <c r="AR15" s="149">
        <v>1</v>
      </c>
      <c r="AS15" s="149">
        <v>10223</v>
      </c>
      <c r="AT15" s="149">
        <v>44</v>
      </c>
      <c r="AU15" s="149">
        <v>43</v>
      </c>
      <c r="AV15" s="149">
        <v>0</v>
      </c>
      <c r="AW15" s="149">
        <v>0</v>
      </c>
      <c r="AX15" s="149">
        <v>0</v>
      </c>
      <c r="AY15" s="149">
        <v>0</v>
      </c>
      <c r="AZ15" s="149">
        <v>0</v>
      </c>
      <c r="BA15" s="149">
        <v>0</v>
      </c>
      <c r="BB15" s="149">
        <v>0</v>
      </c>
      <c r="BC15" s="149">
        <v>0</v>
      </c>
      <c r="BD15" s="149">
        <v>0</v>
      </c>
      <c r="BE15" s="149">
        <v>1</v>
      </c>
      <c r="BF15" s="149">
        <v>0</v>
      </c>
      <c r="BG15" s="149">
        <v>1</v>
      </c>
      <c r="BH15" s="149">
        <v>0</v>
      </c>
      <c r="BI15" s="149">
        <v>1</v>
      </c>
      <c r="BJ15" s="149">
        <v>2</v>
      </c>
      <c r="BK15" s="149">
        <v>0</v>
      </c>
      <c r="BL15" s="149">
        <v>1</v>
      </c>
      <c r="BM15" s="149">
        <v>0</v>
      </c>
      <c r="BN15" s="149">
        <v>2</v>
      </c>
      <c r="BO15" s="149">
        <v>10267</v>
      </c>
    </row>
    <row r="16" spans="1:67" ht="23.1" customHeight="1">
      <c r="A16" s="30" t="s">
        <v>198</v>
      </c>
      <c r="B16" s="25">
        <v>8</v>
      </c>
      <c r="C16" s="25">
        <v>11084</v>
      </c>
      <c r="D16" s="25">
        <v>3</v>
      </c>
      <c r="E16" s="25">
        <v>8124</v>
      </c>
      <c r="F16" s="25">
        <v>211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5</v>
      </c>
      <c r="O16" s="25">
        <v>2960</v>
      </c>
      <c r="P16" s="128">
        <f>SUM(Q16:T16)</f>
        <v>6</v>
      </c>
      <c r="Q16" s="130">
        <v>0</v>
      </c>
      <c r="R16" s="130">
        <v>2</v>
      </c>
      <c r="S16" s="130">
        <v>1</v>
      </c>
      <c r="T16" s="130">
        <v>3</v>
      </c>
      <c r="U16" s="128">
        <f>SUM(V16:X16)</f>
        <v>5</v>
      </c>
      <c r="V16" s="127">
        <v>0</v>
      </c>
      <c r="W16" s="127">
        <v>2</v>
      </c>
      <c r="X16" s="127">
        <v>3</v>
      </c>
      <c r="Y16" s="127">
        <v>12</v>
      </c>
      <c r="Z16" s="25">
        <v>0</v>
      </c>
      <c r="AA16" s="132">
        <v>0</v>
      </c>
      <c r="AB16" s="131">
        <v>0</v>
      </c>
      <c r="AC16">
        <v>8</v>
      </c>
      <c r="AD16" s="150" t="s">
        <v>197</v>
      </c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>
        <v>1</v>
      </c>
      <c r="AR16" s="149">
        <v>6</v>
      </c>
      <c r="AS16" s="149">
        <v>0</v>
      </c>
      <c r="AT16" s="149">
        <v>0</v>
      </c>
      <c r="AU16" s="149">
        <v>0</v>
      </c>
      <c r="AV16" s="149">
        <v>0</v>
      </c>
      <c r="AW16" s="149">
        <v>0</v>
      </c>
      <c r="AX16" s="149">
        <v>0</v>
      </c>
      <c r="AY16" s="149">
        <v>0</v>
      </c>
      <c r="AZ16" s="149">
        <v>0</v>
      </c>
      <c r="BA16" s="149">
        <v>0</v>
      </c>
      <c r="BB16" s="149">
        <v>0</v>
      </c>
      <c r="BC16" s="149">
        <v>0</v>
      </c>
      <c r="BD16" s="149">
        <v>0</v>
      </c>
      <c r="BE16" s="149">
        <v>0</v>
      </c>
      <c r="BF16" s="149">
        <v>0</v>
      </c>
      <c r="BG16" s="149">
        <v>0</v>
      </c>
      <c r="BH16" s="149">
        <v>0</v>
      </c>
      <c r="BI16" s="149">
        <v>0</v>
      </c>
      <c r="BJ16" s="149">
        <v>0</v>
      </c>
      <c r="BK16" s="149">
        <v>0</v>
      </c>
      <c r="BL16" s="149">
        <v>0</v>
      </c>
      <c r="BM16" s="149">
        <v>0</v>
      </c>
      <c r="BN16" s="149">
        <v>3</v>
      </c>
      <c r="BO16" s="149">
        <v>0</v>
      </c>
    </row>
    <row r="17" spans="1:67" ht="23.1" customHeight="1">
      <c r="A17" s="30" t="s">
        <v>196</v>
      </c>
      <c r="B17" s="25">
        <v>3</v>
      </c>
      <c r="C17" s="25">
        <v>2302</v>
      </c>
      <c r="D17" s="25">
        <v>2</v>
      </c>
      <c r="E17" s="25">
        <v>2298</v>
      </c>
      <c r="F17" s="25">
        <v>127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1</v>
      </c>
      <c r="O17" s="25">
        <v>4</v>
      </c>
      <c r="P17" s="128">
        <f>SUM(Q17:T17)</f>
        <v>2</v>
      </c>
      <c r="Q17" s="130">
        <v>0</v>
      </c>
      <c r="R17" s="130">
        <v>2</v>
      </c>
      <c r="S17" s="130">
        <v>0</v>
      </c>
      <c r="T17" s="130">
        <v>0</v>
      </c>
      <c r="U17" s="128">
        <f>SUM(V17:X17)</f>
        <v>1</v>
      </c>
      <c r="V17" s="127">
        <v>0</v>
      </c>
      <c r="W17" s="127">
        <v>1</v>
      </c>
      <c r="X17" s="127">
        <v>0</v>
      </c>
      <c r="Y17" s="127">
        <v>4</v>
      </c>
      <c r="Z17" s="25">
        <v>0</v>
      </c>
      <c r="AA17" s="132">
        <v>0</v>
      </c>
      <c r="AB17" s="131">
        <v>0</v>
      </c>
      <c r="AC17">
        <v>9</v>
      </c>
      <c r="AD17" s="150" t="s">
        <v>195</v>
      </c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>
        <v>1</v>
      </c>
      <c r="AR17" s="149">
        <v>1</v>
      </c>
      <c r="AS17" s="149">
        <v>8063</v>
      </c>
      <c r="AT17" s="149">
        <v>53</v>
      </c>
      <c r="AU17" s="149">
        <v>127</v>
      </c>
      <c r="AV17" s="149">
        <v>0</v>
      </c>
      <c r="AW17" s="149">
        <v>0</v>
      </c>
      <c r="AX17" s="149">
        <v>100</v>
      </c>
      <c r="AY17" s="149">
        <v>0</v>
      </c>
      <c r="AZ17" s="149">
        <v>0</v>
      </c>
      <c r="BA17" s="149">
        <v>3</v>
      </c>
      <c r="BB17" s="149">
        <v>0</v>
      </c>
      <c r="BC17" s="149">
        <v>1</v>
      </c>
      <c r="BD17" s="149">
        <v>0</v>
      </c>
      <c r="BE17" s="149">
        <v>2</v>
      </c>
      <c r="BF17" s="149">
        <v>3</v>
      </c>
      <c r="BG17" s="149">
        <v>1</v>
      </c>
      <c r="BH17" s="149">
        <v>0</v>
      </c>
      <c r="BI17" s="149">
        <v>4</v>
      </c>
      <c r="BJ17" s="149">
        <v>11</v>
      </c>
      <c r="BK17" s="149">
        <v>0</v>
      </c>
      <c r="BL17" s="149">
        <v>0</v>
      </c>
      <c r="BM17" s="149">
        <v>0</v>
      </c>
      <c r="BN17" s="149">
        <v>3</v>
      </c>
      <c r="BO17" s="149">
        <v>8219</v>
      </c>
    </row>
    <row r="18" spans="1:67" ht="23.1" customHeight="1">
      <c r="A18" s="30" t="s">
        <v>194</v>
      </c>
      <c r="B18" s="25">
        <v>11</v>
      </c>
      <c r="C18" s="25">
        <v>74523</v>
      </c>
      <c r="D18" s="25">
        <v>8</v>
      </c>
      <c r="E18" s="25">
        <v>60344</v>
      </c>
      <c r="F18" s="25">
        <v>1139</v>
      </c>
      <c r="G18" s="25">
        <v>0</v>
      </c>
      <c r="H18" s="25">
        <v>0</v>
      </c>
      <c r="I18" s="25">
        <v>0</v>
      </c>
      <c r="J18" s="25">
        <v>1</v>
      </c>
      <c r="K18" s="25">
        <v>179</v>
      </c>
      <c r="L18" s="25">
        <v>0</v>
      </c>
      <c r="M18" s="25">
        <v>0</v>
      </c>
      <c r="N18" s="25">
        <v>2</v>
      </c>
      <c r="O18" s="25">
        <v>14000</v>
      </c>
      <c r="P18" s="128">
        <f>SUM(Q18:T18)</f>
        <v>14</v>
      </c>
      <c r="Q18" s="130">
        <v>6</v>
      </c>
      <c r="R18" s="130">
        <v>3</v>
      </c>
      <c r="S18" s="130">
        <v>3</v>
      </c>
      <c r="T18" s="130">
        <v>2</v>
      </c>
      <c r="U18" s="128">
        <f>SUM(V18:X18)</f>
        <v>11</v>
      </c>
      <c r="V18" s="127">
        <v>3</v>
      </c>
      <c r="W18" s="127">
        <v>3</v>
      </c>
      <c r="X18" s="127">
        <v>5</v>
      </c>
      <c r="Y18" s="127">
        <v>20</v>
      </c>
      <c r="Z18" s="25">
        <v>1</v>
      </c>
      <c r="AA18" s="132">
        <v>1</v>
      </c>
      <c r="AB18" s="131">
        <v>0</v>
      </c>
      <c r="AC18">
        <v>10</v>
      </c>
      <c r="AD18" s="150" t="s">
        <v>193</v>
      </c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>
        <v>1</v>
      </c>
      <c r="AR18" s="149">
        <v>1</v>
      </c>
      <c r="AS18" s="149">
        <v>14616</v>
      </c>
      <c r="AT18" s="149">
        <v>39</v>
      </c>
      <c r="AU18" s="149">
        <v>110</v>
      </c>
      <c r="AV18" s="149">
        <v>0</v>
      </c>
      <c r="AW18" s="149">
        <v>0</v>
      </c>
      <c r="AX18" s="149">
        <v>0</v>
      </c>
      <c r="AY18" s="149">
        <v>0</v>
      </c>
      <c r="AZ18" s="149">
        <v>0</v>
      </c>
      <c r="BA18" s="149">
        <v>0</v>
      </c>
      <c r="BB18" s="149">
        <v>0</v>
      </c>
      <c r="BC18" s="149">
        <v>0</v>
      </c>
      <c r="BD18" s="149">
        <v>0</v>
      </c>
      <c r="BE18" s="149">
        <v>1</v>
      </c>
      <c r="BF18" s="149">
        <v>0</v>
      </c>
      <c r="BG18" s="149">
        <v>0</v>
      </c>
      <c r="BH18" s="149">
        <v>0</v>
      </c>
      <c r="BI18" s="149">
        <v>0</v>
      </c>
      <c r="BJ18" s="149">
        <v>0</v>
      </c>
      <c r="BK18" s="149">
        <v>0</v>
      </c>
      <c r="BL18" s="149">
        <v>0</v>
      </c>
      <c r="BM18" s="149">
        <v>0</v>
      </c>
      <c r="BN18" s="149">
        <v>3</v>
      </c>
      <c r="BO18" s="149">
        <v>14655</v>
      </c>
    </row>
    <row r="19" spans="1:67" ht="23.1" customHeight="1">
      <c r="A19" s="30" t="s">
        <v>192</v>
      </c>
      <c r="B19" s="25">
        <v>9</v>
      </c>
      <c r="C19" s="25">
        <v>2443253</v>
      </c>
      <c r="D19" s="25">
        <v>8</v>
      </c>
      <c r="E19" s="25">
        <v>2442993</v>
      </c>
      <c r="F19" s="25">
        <v>12131</v>
      </c>
      <c r="G19" s="25">
        <v>0</v>
      </c>
      <c r="H19" s="25">
        <v>0</v>
      </c>
      <c r="I19" s="25">
        <v>0</v>
      </c>
      <c r="J19" s="25">
        <v>1</v>
      </c>
      <c r="K19" s="25">
        <v>260</v>
      </c>
      <c r="L19" s="25">
        <v>0</v>
      </c>
      <c r="M19" s="25">
        <v>0</v>
      </c>
      <c r="N19" s="25">
        <v>0</v>
      </c>
      <c r="O19" s="25">
        <v>0</v>
      </c>
      <c r="P19" s="128">
        <f>SUM(Q19:T19)</f>
        <v>22</v>
      </c>
      <c r="Q19" s="130">
        <v>7</v>
      </c>
      <c r="R19" s="130">
        <v>6</v>
      </c>
      <c r="S19" s="130">
        <v>5</v>
      </c>
      <c r="T19" s="130">
        <v>4</v>
      </c>
      <c r="U19" s="128">
        <f>SUM(V19:X19)</f>
        <v>6</v>
      </c>
      <c r="V19" s="127">
        <v>0</v>
      </c>
      <c r="W19" s="127">
        <v>3</v>
      </c>
      <c r="X19" s="127">
        <v>3</v>
      </c>
      <c r="Y19" s="127">
        <v>14</v>
      </c>
      <c r="Z19" s="25">
        <v>2</v>
      </c>
      <c r="AA19" s="132">
        <v>2</v>
      </c>
      <c r="AB19" s="131">
        <v>0</v>
      </c>
      <c r="AC19">
        <v>11</v>
      </c>
      <c r="AD19" s="150" t="s">
        <v>191</v>
      </c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>
        <v>1</v>
      </c>
      <c r="AR19" s="149">
        <v>1</v>
      </c>
      <c r="AS19" s="149">
        <v>21514</v>
      </c>
      <c r="AT19" s="149">
        <v>133</v>
      </c>
      <c r="AU19" s="149">
        <v>989</v>
      </c>
      <c r="AV19" s="149">
        <v>0</v>
      </c>
      <c r="AW19" s="149">
        <v>0</v>
      </c>
      <c r="AX19" s="149">
        <v>250</v>
      </c>
      <c r="AY19" s="149">
        <v>0</v>
      </c>
      <c r="AZ19" s="149">
        <v>0</v>
      </c>
      <c r="BA19" s="149">
        <v>0</v>
      </c>
      <c r="BB19" s="149">
        <v>0</v>
      </c>
      <c r="BC19" s="149">
        <v>4</v>
      </c>
      <c r="BD19" s="149">
        <v>0</v>
      </c>
      <c r="BE19" s="149">
        <v>0</v>
      </c>
      <c r="BF19" s="149">
        <v>0</v>
      </c>
      <c r="BG19" s="149">
        <v>3</v>
      </c>
      <c r="BH19" s="149">
        <v>0</v>
      </c>
      <c r="BI19" s="149">
        <v>0</v>
      </c>
      <c r="BJ19" s="149">
        <v>4</v>
      </c>
      <c r="BK19" s="149">
        <v>0</v>
      </c>
      <c r="BL19" s="149">
        <v>1</v>
      </c>
      <c r="BM19" s="149">
        <v>0</v>
      </c>
      <c r="BN19" s="149">
        <v>3</v>
      </c>
      <c r="BO19" s="149">
        <v>21897</v>
      </c>
    </row>
    <row r="20" spans="1:67" ht="23.1" customHeight="1">
      <c r="A20" s="30" t="s">
        <v>190</v>
      </c>
      <c r="B20" s="25">
        <v>2</v>
      </c>
      <c r="C20" s="25">
        <v>801</v>
      </c>
      <c r="D20" s="25">
        <v>2</v>
      </c>
      <c r="E20" s="25">
        <v>801</v>
      </c>
      <c r="F20" s="25">
        <v>5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128">
        <f>SUM(Q20:T20)</f>
        <v>2</v>
      </c>
      <c r="Q20" s="130">
        <v>0</v>
      </c>
      <c r="R20" s="130">
        <v>0</v>
      </c>
      <c r="S20" s="130">
        <v>1</v>
      </c>
      <c r="T20" s="130">
        <v>1</v>
      </c>
      <c r="U20" s="128">
        <f>SUM(V20:X20)</f>
        <v>1</v>
      </c>
      <c r="V20" s="127">
        <v>0</v>
      </c>
      <c r="W20" s="127">
        <v>0</v>
      </c>
      <c r="X20" s="127">
        <v>1</v>
      </c>
      <c r="Y20" s="127">
        <v>1</v>
      </c>
      <c r="Z20" s="25">
        <v>0</v>
      </c>
      <c r="AA20" s="132">
        <v>0</v>
      </c>
      <c r="AB20" s="131">
        <v>0</v>
      </c>
      <c r="AC20">
        <v>12</v>
      </c>
      <c r="AD20" s="150" t="s">
        <v>189</v>
      </c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>
        <v>1</v>
      </c>
      <c r="AR20" s="149">
        <v>6</v>
      </c>
      <c r="AS20" s="149">
        <v>0</v>
      </c>
      <c r="AT20" s="149">
        <v>0</v>
      </c>
      <c r="AU20" s="149">
        <v>0</v>
      </c>
      <c r="AV20" s="149">
        <v>0</v>
      </c>
      <c r="AW20" s="149">
        <v>0</v>
      </c>
      <c r="AX20" s="149">
        <v>0</v>
      </c>
      <c r="AY20" s="149">
        <v>0</v>
      </c>
      <c r="AZ20" s="149">
        <v>0</v>
      </c>
      <c r="BA20" s="149">
        <v>0</v>
      </c>
      <c r="BB20" s="149">
        <v>0</v>
      </c>
      <c r="BC20" s="149">
        <v>0</v>
      </c>
      <c r="BD20" s="149">
        <v>0</v>
      </c>
      <c r="BE20" s="149">
        <v>0</v>
      </c>
      <c r="BF20" s="149">
        <v>0</v>
      </c>
      <c r="BG20" s="149">
        <v>0</v>
      </c>
      <c r="BH20" s="149">
        <v>0</v>
      </c>
      <c r="BI20" s="149">
        <v>0</v>
      </c>
      <c r="BJ20" s="149">
        <v>0</v>
      </c>
      <c r="BK20" s="149">
        <v>0</v>
      </c>
      <c r="BL20" s="149">
        <v>1</v>
      </c>
      <c r="BM20" s="149">
        <v>0</v>
      </c>
      <c r="BN20" s="149">
        <v>3</v>
      </c>
      <c r="BO20" s="149">
        <v>0</v>
      </c>
    </row>
    <row r="21" spans="1:67" ht="23.1" customHeight="1">
      <c r="A21" s="30" t="s">
        <v>19</v>
      </c>
      <c r="B21" s="25">
        <f>SUM(B9:B20)</f>
        <v>103</v>
      </c>
      <c r="C21" s="25">
        <f>SUM(C9:C20)</f>
        <v>2663943</v>
      </c>
      <c r="D21" s="25">
        <f>SUM(D9:D20)</f>
        <v>41</v>
      </c>
      <c r="E21" s="25">
        <f>SUM(E9:E20)</f>
        <v>2640533</v>
      </c>
      <c r="F21" s="25">
        <f>SUM(F9:F20)</f>
        <v>17253</v>
      </c>
      <c r="G21" s="25">
        <f>SUM(G9:G20)</f>
        <v>0</v>
      </c>
      <c r="H21" s="25">
        <f>SUM(H9:H20)</f>
        <v>0</v>
      </c>
      <c r="I21" s="25">
        <f>SUM(I9:I20)</f>
        <v>0</v>
      </c>
      <c r="J21" s="25">
        <f>SUM(J9:J20)</f>
        <v>11</v>
      </c>
      <c r="K21" s="25">
        <f>SUM(K9:K20)</f>
        <v>4508</v>
      </c>
      <c r="L21" s="25">
        <f>SUM(L9:L20)</f>
        <v>0</v>
      </c>
      <c r="M21" s="25">
        <f>SUM(M9:M20)</f>
        <v>0</v>
      </c>
      <c r="N21" s="25">
        <f>SUM(N9:N20)</f>
        <v>51</v>
      </c>
      <c r="O21" s="25">
        <f>SUM(O9:O20)</f>
        <v>18902</v>
      </c>
      <c r="P21" s="128">
        <f>SUM(P9:P20)</f>
        <v>95</v>
      </c>
      <c r="Q21" s="130">
        <f>SUM(Q9:Q20)</f>
        <v>33</v>
      </c>
      <c r="R21" s="127">
        <f>SUM(R9:R20)</f>
        <v>17</v>
      </c>
      <c r="S21" s="127">
        <f>SUM(S9:S20)</f>
        <v>24</v>
      </c>
      <c r="T21" s="129">
        <f>SUM(T9:T20)</f>
        <v>21</v>
      </c>
      <c r="U21" s="128">
        <f>SUM(U9:U20)</f>
        <v>52</v>
      </c>
      <c r="V21" s="127">
        <f>SUM(V9:V20)</f>
        <v>13</v>
      </c>
      <c r="W21" s="127">
        <f>SUM(W9:W20)</f>
        <v>12</v>
      </c>
      <c r="X21" s="127">
        <f>SUM(X9:X20)</f>
        <v>27</v>
      </c>
      <c r="Y21" s="126">
        <f>SUM(Y9:Y20)</f>
        <v>114</v>
      </c>
      <c r="Z21" s="25">
        <f>SUM(Z9:Z20)</f>
        <v>6</v>
      </c>
      <c r="AA21" s="125">
        <f>SUM(AA9:AA20)</f>
        <v>17</v>
      </c>
      <c r="AB21" s="124">
        <f>SUM(AB9:AB20)</f>
        <v>1</v>
      </c>
      <c r="AD21" s="150" t="s">
        <v>188</v>
      </c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>
        <v>1</v>
      </c>
      <c r="AR21" s="149">
        <v>6</v>
      </c>
      <c r="AS21" s="149">
        <v>0</v>
      </c>
      <c r="AT21" s="149">
        <v>0</v>
      </c>
      <c r="AU21" s="149">
        <v>0</v>
      </c>
      <c r="AV21" s="149">
        <v>0</v>
      </c>
      <c r="AW21" s="149">
        <v>0</v>
      </c>
      <c r="AX21" s="149">
        <v>0</v>
      </c>
      <c r="AY21" s="149">
        <v>0</v>
      </c>
      <c r="AZ21" s="149">
        <v>0</v>
      </c>
      <c r="BA21" s="149">
        <v>10</v>
      </c>
      <c r="BB21" s="149">
        <v>0</v>
      </c>
      <c r="BC21" s="149">
        <v>0</v>
      </c>
      <c r="BD21" s="149">
        <v>0</v>
      </c>
      <c r="BE21" s="149">
        <v>0</v>
      </c>
      <c r="BF21" s="149">
        <v>0</v>
      </c>
      <c r="BG21" s="149">
        <v>0</v>
      </c>
      <c r="BH21" s="149">
        <v>0</v>
      </c>
      <c r="BI21" s="149">
        <v>0</v>
      </c>
      <c r="BJ21" s="149">
        <v>0</v>
      </c>
      <c r="BK21" s="149">
        <v>0</v>
      </c>
      <c r="BL21" s="149">
        <v>4</v>
      </c>
      <c r="BM21" s="149">
        <v>1</v>
      </c>
      <c r="BN21" s="149">
        <v>3</v>
      </c>
      <c r="BO21" s="149">
        <v>10</v>
      </c>
    </row>
    <row r="22" spans="1:67">
      <c r="AD22" s="150" t="s">
        <v>187</v>
      </c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>
        <v>1</v>
      </c>
      <c r="AR22" s="149">
        <v>6</v>
      </c>
      <c r="AS22" s="149">
        <v>0</v>
      </c>
      <c r="AT22" s="149">
        <v>0</v>
      </c>
      <c r="AU22" s="149">
        <v>0</v>
      </c>
      <c r="AV22" s="149">
        <v>0</v>
      </c>
      <c r="AW22" s="149">
        <v>0</v>
      </c>
      <c r="AX22" s="149">
        <v>0</v>
      </c>
      <c r="AY22" s="149">
        <v>0</v>
      </c>
      <c r="AZ22" s="149">
        <v>0</v>
      </c>
      <c r="BA22" s="149">
        <v>0</v>
      </c>
      <c r="BB22" s="149">
        <v>0</v>
      </c>
      <c r="BC22" s="149">
        <v>0</v>
      </c>
      <c r="BD22" s="149">
        <v>0</v>
      </c>
      <c r="BE22" s="149">
        <v>0</v>
      </c>
      <c r="BF22" s="149">
        <v>0</v>
      </c>
      <c r="BG22" s="149">
        <v>0</v>
      </c>
      <c r="BH22" s="149">
        <v>0</v>
      </c>
      <c r="BI22" s="149">
        <v>0</v>
      </c>
      <c r="BJ22" s="149">
        <v>0</v>
      </c>
      <c r="BK22" s="149">
        <v>0</v>
      </c>
      <c r="BL22" s="149">
        <v>1</v>
      </c>
      <c r="BM22" s="149">
        <v>0</v>
      </c>
      <c r="BN22" s="149">
        <v>3</v>
      </c>
      <c r="BO22" s="149">
        <v>0</v>
      </c>
    </row>
    <row r="23" spans="1:67">
      <c r="D23" s="123" t="s">
        <v>76</v>
      </c>
      <c r="AD23" s="150" t="s">
        <v>186</v>
      </c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>
        <v>1</v>
      </c>
      <c r="AR23" s="149">
        <v>1</v>
      </c>
      <c r="AS23" s="149">
        <v>5</v>
      </c>
      <c r="AT23" s="149">
        <v>5</v>
      </c>
      <c r="AU23" s="149">
        <v>0</v>
      </c>
      <c r="AV23" s="149">
        <v>0</v>
      </c>
      <c r="AW23" s="149">
        <v>0</v>
      </c>
      <c r="AX23" s="149">
        <v>0</v>
      </c>
      <c r="AY23" s="149">
        <v>0</v>
      </c>
      <c r="AZ23" s="149">
        <v>0</v>
      </c>
      <c r="BA23" s="149">
        <v>0</v>
      </c>
      <c r="BB23" s="149">
        <v>0</v>
      </c>
      <c r="BC23" s="149">
        <v>0</v>
      </c>
      <c r="BD23" s="149">
        <v>0</v>
      </c>
      <c r="BE23" s="149">
        <v>0</v>
      </c>
      <c r="BF23" s="149">
        <v>1</v>
      </c>
      <c r="BG23" s="149">
        <v>0</v>
      </c>
      <c r="BH23" s="149">
        <v>0</v>
      </c>
      <c r="BI23" s="149">
        <v>0</v>
      </c>
      <c r="BJ23" s="149">
        <v>0</v>
      </c>
      <c r="BK23" s="149">
        <v>0</v>
      </c>
      <c r="BL23" s="149">
        <v>0</v>
      </c>
      <c r="BM23" s="149">
        <v>0</v>
      </c>
      <c r="BN23" s="149">
        <v>3</v>
      </c>
      <c r="BO23" s="149">
        <v>10</v>
      </c>
    </row>
    <row r="24" spans="1:67">
      <c r="D24">
        <v>1</v>
      </c>
      <c r="G24">
        <v>2</v>
      </c>
      <c r="J24">
        <v>3</v>
      </c>
      <c r="L24">
        <v>4</v>
      </c>
      <c r="N24">
        <v>5</v>
      </c>
      <c r="AD24" s="150" t="s">
        <v>185</v>
      </c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>
        <v>1</v>
      </c>
      <c r="AR24" s="149">
        <v>6</v>
      </c>
      <c r="AS24" s="149">
        <v>0</v>
      </c>
      <c r="AT24" s="149">
        <v>0</v>
      </c>
      <c r="AU24" s="149">
        <v>0</v>
      </c>
      <c r="AV24" s="149">
        <v>0</v>
      </c>
      <c r="AW24" s="149">
        <v>0</v>
      </c>
      <c r="AX24" s="149">
        <v>0</v>
      </c>
      <c r="AY24" s="149">
        <v>0</v>
      </c>
      <c r="AZ24" s="149">
        <v>0</v>
      </c>
      <c r="BA24" s="149">
        <v>0</v>
      </c>
      <c r="BB24" s="149">
        <v>0</v>
      </c>
      <c r="BC24" s="149">
        <v>0</v>
      </c>
      <c r="BD24" s="149">
        <v>0</v>
      </c>
      <c r="BE24" s="149">
        <v>0</v>
      </c>
      <c r="BF24" s="149">
        <v>0</v>
      </c>
      <c r="BG24" s="149">
        <v>0</v>
      </c>
      <c r="BH24" s="149">
        <v>0</v>
      </c>
      <c r="BI24" s="149">
        <v>0</v>
      </c>
      <c r="BJ24" s="149">
        <v>0</v>
      </c>
      <c r="BK24" s="149">
        <v>0</v>
      </c>
      <c r="BL24" s="149">
        <v>0</v>
      </c>
      <c r="BM24" s="149">
        <v>0</v>
      </c>
      <c r="BN24" s="149">
        <v>3</v>
      </c>
      <c r="BO24" s="149">
        <v>0</v>
      </c>
    </row>
    <row r="25" spans="1:67">
      <c r="N25">
        <v>6</v>
      </c>
      <c r="AD25" s="150" t="s">
        <v>184</v>
      </c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>
        <v>1</v>
      </c>
      <c r="AR25" s="149">
        <v>6</v>
      </c>
      <c r="AS25" s="149">
        <v>0</v>
      </c>
      <c r="AT25" s="149">
        <v>0</v>
      </c>
      <c r="AU25" s="149">
        <v>0</v>
      </c>
      <c r="AV25" s="149">
        <v>0</v>
      </c>
      <c r="AW25" s="149">
        <v>0</v>
      </c>
      <c r="AX25" s="149">
        <v>0</v>
      </c>
      <c r="AY25" s="149">
        <v>0</v>
      </c>
      <c r="AZ25" s="149">
        <v>0</v>
      </c>
      <c r="BA25" s="149">
        <v>0</v>
      </c>
      <c r="BB25" s="149">
        <v>0</v>
      </c>
      <c r="BC25" s="149">
        <v>0</v>
      </c>
      <c r="BD25" s="149">
        <v>0</v>
      </c>
      <c r="BE25" s="149">
        <v>0</v>
      </c>
      <c r="BF25" s="149">
        <v>0</v>
      </c>
      <c r="BG25" s="149">
        <v>0</v>
      </c>
      <c r="BH25" s="149">
        <v>0</v>
      </c>
      <c r="BI25" s="149">
        <v>0</v>
      </c>
      <c r="BJ25" s="149">
        <v>0</v>
      </c>
      <c r="BK25" s="149">
        <v>0</v>
      </c>
      <c r="BL25" s="149">
        <v>0</v>
      </c>
      <c r="BM25" s="149">
        <v>0</v>
      </c>
      <c r="BN25" s="149">
        <v>3</v>
      </c>
      <c r="BO25" s="149">
        <v>0</v>
      </c>
    </row>
    <row r="26" spans="1:67">
      <c r="AD26" s="150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>
        <v>1</v>
      </c>
      <c r="AR26" s="149">
        <v>3</v>
      </c>
      <c r="AS26" s="149">
        <v>0</v>
      </c>
      <c r="AT26" s="149">
        <v>0</v>
      </c>
      <c r="AU26" s="149">
        <v>0</v>
      </c>
      <c r="AV26" s="149">
        <v>0</v>
      </c>
      <c r="AW26" s="149">
        <v>0</v>
      </c>
      <c r="AX26" s="149">
        <v>5</v>
      </c>
      <c r="AY26" s="149">
        <v>0</v>
      </c>
      <c r="AZ26" s="149">
        <v>0</v>
      </c>
      <c r="BA26" s="149">
        <v>0</v>
      </c>
      <c r="BB26" s="149">
        <v>0</v>
      </c>
      <c r="BC26" s="149">
        <v>0</v>
      </c>
      <c r="BD26" s="149">
        <v>0</v>
      </c>
      <c r="BE26" s="149">
        <v>0</v>
      </c>
      <c r="BF26" s="149">
        <v>0</v>
      </c>
      <c r="BG26" s="149">
        <v>0</v>
      </c>
      <c r="BH26" s="149">
        <v>0</v>
      </c>
      <c r="BI26" s="149">
        <v>0</v>
      </c>
      <c r="BJ26" s="149">
        <v>0</v>
      </c>
      <c r="BK26" s="149">
        <v>0</v>
      </c>
      <c r="BL26" s="149">
        <v>0</v>
      </c>
      <c r="BM26" s="149">
        <v>0</v>
      </c>
      <c r="BN26" s="149">
        <v>3</v>
      </c>
      <c r="BO26" s="149">
        <v>5</v>
      </c>
    </row>
    <row r="27" spans="1:67">
      <c r="AD27" s="150" t="s">
        <v>183</v>
      </c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>
        <v>1</v>
      </c>
      <c r="AR27" s="149">
        <v>6</v>
      </c>
      <c r="AS27" s="149">
        <v>0</v>
      </c>
      <c r="AT27" s="149">
        <v>0</v>
      </c>
      <c r="AU27" s="149">
        <v>0</v>
      </c>
      <c r="AV27" s="149">
        <v>0</v>
      </c>
      <c r="AW27" s="149">
        <v>0</v>
      </c>
      <c r="AX27" s="149">
        <v>0</v>
      </c>
      <c r="AY27" s="149">
        <v>0</v>
      </c>
      <c r="AZ27" s="149">
        <v>0</v>
      </c>
      <c r="BA27" s="149">
        <v>0</v>
      </c>
      <c r="BB27" s="149">
        <v>0</v>
      </c>
      <c r="BC27" s="149">
        <v>0</v>
      </c>
      <c r="BD27" s="149">
        <v>0</v>
      </c>
      <c r="BE27" s="149">
        <v>0</v>
      </c>
      <c r="BF27" s="149">
        <v>0</v>
      </c>
      <c r="BG27" s="149">
        <v>0</v>
      </c>
      <c r="BH27" s="149">
        <v>0</v>
      </c>
      <c r="BI27" s="149">
        <v>0</v>
      </c>
      <c r="BJ27" s="149">
        <v>0</v>
      </c>
      <c r="BK27" s="149">
        <v>0</v>
      </c>
      <c r="BL27" s="149">
        <v>0</v>
      </c>
      <c r="BM27" s="149">
        <v>0</v>
      </c>
      <c r="BN27" s="149">
        <v>3</v>
      </c>
      <c r="BO27" s="149">
        <v>0</v>
      </c>
    </row>
    <row r="28" spans="1:67"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>
        <v>1</v>
      </c>
      <c r="AR28" s="149">
        <v>6</v>
      </c>
      <c r="AS28" s="149">
        <v>0</v>
      </c>
      <c r="AT28" s="149">
        <v>0</v>
      </c>
      <c r="AU28" s="149">
        <v>0</v>
      </c>
      <c r="AV28" s="149">
        <v>0</v>
      </c>
      <c r="AW28" s="149">
        <v>0</v>
      </c>
      <c r="AX28" s="149">
        <v>0</v>
      </c>
      <c r="AY28" s="149">
        <v>0</v>
      </c>
      <c r="AZ28" s="149">
        <v>0</v>
      </c>
      <c r="BA28" s="149">
        <v>0</v>
      </c>
      <c r="BB28" s="149">
        <v>0</v>
      </c>
      <c r="BC28" s="149">
        <v>0</v>
      </c>
      <c r="BD28" s="149">
        <v>0</v>
      </c>
      <c r="BE28" s="149">
        <v>0</v>
      </c>
      <c r="BF28" s="149">
        <v>0</v>
      </c>
      <c r="BG28" s="149">
        <v>0</v>
      </c>
      <c r="BH28" s="149">
        <v>0</v>
      </c>
      <c r="BI28" s="149">
        <v>0</v>
      </c>
      <c r="BJ28" s="149">
        <v>0</v>
      </c>
      <c r="BK28" s="149">
        <v>0</v>
      </c>
      <c r="BL28" s="149">
        <v>0</v>
      </c>
      <c r="BM28" s="149">
        <v>0</v>
      </c>
      <c r="BN28" s="149">
        <v>3</v>
      </c>
      <c r="BO28" s="149">
        <v>0</v>
      </c>
    </row>
    <row r="29" spans="1:67"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>
        <v>1</v>
      </c>
      <c r="AR29" s="149">
        <v>6</v>
      </c>
      <c r="AS29" s="149">
        <v>0</v>
      </c>
      <c r="AT29" s="149">
        <v>0</v>
      </c>
      <c r="AU29" s="149">
        <v>0</v>
      </c>
      <c r="AV29" s="149">
        <v>0</v>
      </c>
      <c r="AW29" s="149">
        <v>0</v>
      </c>
      <c r="AX29" s="149">
        <v>0</v>
      </c>
      <c r="AY29" s="149">
        <v>0</v>
      </c>
      <c r="AZ29" s="149">
        <v>0</v>
      </c>
      <c r="BA29" s="149">
        <v>0</v>
      </c>
      <c r="BB29" s="149">
        <v>0</v>
      </c>
      <c r="BC29" s="149">
        <v>0</v>
      </c>
      <c r="BD29" s="149">
        <v>0</v>
      </c>
      <c r="BE29" s="149">
        <v>0</v>
      </c>
      <c r="BF29" s="149">
        <v>0</v>
      </c>
      <c r="BG29" s="149">
        <v>0</v>
      </c>
      <c r="BH29" s="149">
        <v>0</v>
      </c>
      <c r="BI29" s="149">
        <v>0</v>
      </c>
      <c r="BJ29" s="149">
        <v>0</v>
      </c>
      <c r="BK29" s="149">
        <v>0</v>
      </c>
      <c r="BL29" s="149">
        <v>0</v>
      </c>
      <c r="BM29" s="149">
        <v>0</v>
      </c>
      <c r="BN29" s="149">
        <v>3</v>
      </c>
      <c r="BO29" s="149">
        <v>0</v>
      </c>
    </row>
    <row r="30" spans="1:67"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>
        <v>1</v>
      </c>
      <c r="AR30" s="149">
        <v>6</v>
      </c>
      <c r="AS30" s="149">
        <v>0</v>
      </c>
      <c r="AT30" s="149">
        <v>0</v>
      </c>
      <c r="AU30" s="149">
        <v>0</v>
      </c>
      <c r="AV30" s="149">
        <v>0</v>
      </c>
      <c r="AW30" s="149">
        <v>0</v>
      </c>
      <c r="AX30" s="149">
        <v>0</v>
      </c>
      <c r="AY30" s="149">
        <v>0</v>
      </c>
      <c r="AZ30" s="149">
        <v>0</v>
      </c>
      <c r="BA30" s="149">
        <v>0</v>
      </c>
      <c r="BB30" s="149">
        <v>0</v>
      </c>
      <c r="BC30" s="149">
        <v>0</v>
      </c>
      <c r="BD30" s="149">
        <v>0</v>
      </c>
      <c r="BE30" s="149">
        <v>0</v>
      </c>
      <c r="BF30" s="149">
        <v>0</v>
      </c>
      <c r="BG30" s="149">
        <v>0</v>
      </c>
      <c r="BH30" s="149">
        <v>0</v>
      </c>
      <c r="BI30" s="149">
        <v>0</v>
      </c>
      <c r="BJ30" s="149">
        <v>0</v>
      </c>
      <c r="BK30" s="149">
        <v>1</v>
      </c>
      <c r="BL30" s="149">
        <v>0</v>
      </c>
      <c r="BM30" s="149">
        <v>0</v>
      </c>
      <c r="BN30" s="149">
        <v>3</v>
      </c>
      <c r="BO30" s="149">
        <v>0</v>
      </c>
    </row>
    <row r="31" spans="1:67"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>
        <v>1</v>
      </c>
      <c r="AR31" s="149">
        <v>6</v>
      </c>
      <c r="AS31" s="149">
        <v>0</v>
      </c>
      <c r="AT31" s="149">
        <v>0</v>
      </c>
      <c r="AU31" s="149">
        <v>0</v>
      </c>
      <c r="AV31" s="149">
        <v>0</v>
      </c>
      <c r="AW31" s="149">
        <v>0</v>
      </c>
      <c r="AX31" s="149">
        <v>0</v>
      </c>
      <c r="AY31" s="149">
        <v>0</v>
      </c>
      <c r="AZ31" s="149">
        <v>0</v>
      </c>
      <c r="BA31" s="149">
        <v>0</v>
      </c>
      <c r="BB31" s="149">
        <v>0</v>
      </c>
      <c r="BC31" s="149">
        <v>0</v>
      </c>
      <c r="BD31" s="149">
        <v>0</v>
      </c>
      <c r="BE31" s="149">
        <v>0</v>
      </c>
      <c r="BF31" s="149">
        <v>0</v>
      </c>
      <c r="BG31" s="149">
        <v>0</v>
      </c>
      <c r="BH31" s="149">
        <v>0</v>
      </c>
      <c r="BI31" s="149">
        <v>0</v>
      </c>
      <c r="BJ31" s="149">
        <v>0</v>
      </c>
      <c r="BK31" s="149">
        <v>0</v>
      </c>
      <c r="BL31" s="149">
        <v>0</v>
      </c>
      <c r="BM31" s="149">
        <v>0</v>
      </c>
      <c r="BN31" s="149">
        <v>3</v>
      </c>
      <c r="BO31" s="149">
        <v>0</v>
      </c>
    </row>
    <row r="32" spans="1:67"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>
        <v>1</v>
      </c>
      <c r="AR32" s="149">
        <v>6</v>
      </c>
      <c r="AS32" s="149">
        <v>0</v>
      </c>
      <c r="AT32" s="149">
        <v>0</v>
      </c>
      <c r="AU32" s="149">
        <v>0</v>
      </c>
      <c r="AV32" s="149">
        <v>0</v>
      </c>
      <c r="AW32" s="149">
        <v>0</v>
      </c>
      <c r="AX32" s="149">
        <v>0</v>
      </c>
      <c r="AY32" s="149">
        <v>0</v>
      </c>
      <c r="AZ32" s="149">
        <v>0</v>
      </c>
      <c r="BA32" s="149">
        <v>0</v>
      </c>
      <c r="BB32" s="149">
        <v>0</v>
      </c>
      <c r="BC32" s="149">
        <v>0</v>
      </c>
      <c r="BD32" s="149">
        <v>0</v>
      </c>
      <c r="BE32" s="149">
        <v>0</v>
      </c>
      <c r="BF32" s="149">
        <v>0</v>
      </c>
      <c r="BG32" s="149">
        <v>0</v>
      </c>
      <c r="BH32" s="149">
        <v>0</v>
      </c>
      <c r="BI32" s="149">
        <v>0</v>
      </c>
      <c r="BJ32" s="149">
        <v>0</v>
      </c>
      <c r="BK32" s="149">
        <v>0</v>
      </c>
      <c r="BL32" s="149">
        <v>0</v>
      </c>
      <c r="BM32" s="149">
        <v>0</v>
      </c>
      <c r="BN32" s="149">
        <v>4</v>
      </c>
      <c r="BO32" s="149">
        <v>0</v>
      </c>
    </row>
    <row r="33" spans="30:67"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>
        <v>1</v>
      </c>
      <c r="AR33" s="149">
        <v>1</v>
      </c>
      <c r="AS33" s="149">
        <v>0</v>
      </c>
      <c r="AT33" s="149">
        <v>3</v>
      </c>
      <c r="AU33" s="149">
        <v>0</v>
      </c>
      <c r="AV33" s="149">
        <v>0</v>
      </c>
      <c r="AW33" s="149">
        <v>0</v>
      </c>
      <c r="AX33" s="149">
        <v>0</v>
      </c>
      <c r="AY33" s="149">
        <v>0</v>
      </c>
      <c r="AZ33" s="149">
        <v>0</v>
      </c>
      <c r="BA33" s="149">
        <v>0</v>
      </c>
      <c r="BB33" s="149">
        <v>0</v>
      </c>
      <c r="BC33" s="149">
        <v>0</v>
      </c>
      <c r="BD33" s="149">
        <v>0</v>
      </c>
      <c r="BE33" s="149">
        <v>0</v>
      </c>
      <c r="BF33" s="149">
        <v>1</v>
      </c>
      <c r="BG33" s="149">
        <v>0</v>
      </c>
      <c r="BH33" s="149">
        <v>0</v>
      </c>
      <c r="BI33" s="149">
        <v>1</v>
      </c>
      <c r="BJ33" s="149">
        <v>1</v>
      </c>
      <c r="BK33" s="149">
        <v>0</v>
      </c>
      <c r="BL33" s="149">
        <v>0</v>
      </c>
      <c r="BM33" s="149">
        <v>0</v>
      </c>
      <c r="BN33" s="149">
        <v>4</v>
      </c>
      <c r="BO33" s="149">
        <v>3</v>
      </c>
    </row>
    <row r="34" spans="30:67"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>
        <v>1</v>
      </c>
      <c r="AR34" s="149">
        <v>1</v>
      </c>
      <c r="AS34" s="149">
        <v>0</v>
      </c>
      <c r="AT34" s="149">
        <v>9</v>
      </c>
      <c r="AU34" s="149">
        <v>0</v>
      </c>
      <c r="AV34" s="149">
        <v>0</v>
      </c>
      <c r="AW34" s="149">
        <v>0</v>
      </c>
      <c r="AX34" s="149">
        <v>0</v>
      </c>
      <c r="AY34" s="149">
        <v>0</v>
      </c>
      <c r="AZ34" s="149">
        <v>0</v>
      </c>
      <c r="BA34" s="149">
        <v>0</v>
      </c>
      <c r="BB34" s="149">
        <v>0</v>
      </c>
      <c r="BC34" s="149">
        <v>0</v>
      </c>
      <c r="BD34" s="149">
        <v>0</v>
      </c>
      <c r="BE34" s="149">
        <v>0</v>
      </c>
      <c r="BF34" s="149">
        <v>1</v>
      </c>
      <c r="BG34" s="149">
        <v>0</v>
      </c>
      <c r="BH34" s="149">
        <v>0</v>
      </c>
      <c r="BI34" s="149">
        <v>1</v>
      </c>
      <c r="BJ34" s="149">
        <v>2</v>
      </c>
      <c r="BK34" s="149">
        <v>0</v>
      </c>
      <c r="BL34" s="149">
        <v>0</v>
      </c>
      <c r="BM34" s="149">
        <v>0</v>
      </c>
      <c r="BN34" s="149">
        <v>4</v>
      </c>
      <c r="BO34" s="149">
        <v>9</v>
      </c>
    </row>
    <row r="35" spans="30:67"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>
        <v>1</v>
      </c>
      <c r="AR35" s="149">
        <v>6</v>
      </c>
      <c r="AS35" s="149">
        <v>0</v>
      </c>
      <c r="AT35" s="149">
        <v>0</v>
      </c>
      <c r="AU35" s="149">
        <v>0</v>
      </c>
      <c r="AV35" s="149">
        <v>0</v>
      </c>
      <c r="AW35" s="149">
        <v>0</v>
      </c>
      <c r="AX35" s="149">
        <v>0</v>
      </c>
      <c r="AY35" s="149">
        <v>0</v>
      </c>
      <c r="AZ35" s="149">
        <v>0</v>
      </c>
      <c r="BA35" s="149">
        <v>0</v>
      </c>
      <c r="BB35" s="149">
        <v>0</v>
      </c>
      <c r="BC35" s="149">
        <v>0</v>
      </c>
      <c r="BD35" s="149">
        <v>0</v>
      </c>
      <c r="BE35" s="149">
        <v>0</v>
      </c>
      <c r="BF35" s="149">
        <v>0</v>
      </c>
      <c r="BG35" s="149">
        <v>0</v>
      </c>
      <c r="BH35" s="149">
        <v>0</v>
      </c>
      <c r="BI35" s="149">
        <v>0</v>
      </c>
      <c r="BJ35" s="149">
        <v>0</v>
      </c>
      <c r="BK35" s="149">
        <v>0</v>
      </c>
      <c r="BL35" s="149">
        <v>0</v>
      </c>
      <c r="BM35" s="149">
        <v>0</v>
      </c>
      <c r="BN35" s="149">
        <v>4</v>
      </c>
      <c r="BO35" s="149">
        <v>0</v>
      </c>
    </row>
    <row r="36" spans="30:67"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>
        <v>1</v>
      </c>
      <c r="AR36" s="149">
        <v>1</v>
      </c>
      <c r="AS36" s="149">
        <v>1120</v>
      </c>
      <c r="AT36" s="149">
        <v>588</v>
      </c>
      <c r="AU36" s="149">
        <v>52</v>
      </c>
      <c r="AV36" s="149">
        <v>0</v>
      </c>
      <c r="AW36" s="149">
        <v>0</v>
      </c>
      <c r="AX36" s="149">
        <v>0</v>
      </c>
      <c r="AY36" s="149">
        <v>0</v>
      </c>
      <c r="AZ36" s="149">
        <v>0</v>
      </c>
      <c r="BA36" s="149">
        <v>0</v>
      </c>
      <c r="BB36" s="149">
        <v>0</v>
      </c>
      <c r="BC36" s="149">
        <v>0</v>
      </c>
      <c r="BD36" s="149">
        <v>1</v>
      </c>
      <c r="BE36" s="149">
        <v>0</v>
      </c>
      <c r="BF36" s="149">
        <v>1</v>
      </c>
      <c r="BG36" s="149">
        <v>0</v>
      </c>
      <c r="BH36" s="149">
        <v>1</v>
      </c>
      <c r="BI36" s="149">
        <v>0</v>
      </c>
      <c r="BJ36" s="149">
        <v>5</v>
      </c>
      <c r="BK36" s="149">
        <v>0</v>
      </c>
      <c r="BL36" s="149">
        <v>0</v>
      </c>
      <c r="BM36" s="149">
        <v>0</v>
      </c>
      <c r="BN36" s="149">
        <v>4</v>
      </c>
      <c r="BO36" s="149">
        <v>1708</v>
      </c>
    </row>
    <row r="37" spans="30:67"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>
        <v>1</v>
      </c>
      <c r="AR37" s="149">
        <v>3</v>
      </c>
      <c r="AS37" s="149">
        <v>0</v>
      </c>
      <c r="AT37" s="149">
        <v>0</v>
      </c>
      <c r="AU37" s="149">
        <v>0</v>
      </c>
      <c r="AV37" s="149">
        <v>0</v>
      </c>
      <c r="AW37" s="149">
        <v>0</v>
      </c>
      <c r="AX37" s="149">
        <v>645</v>
      </c>
      <c r="AY37" s="149">
        <v>0</v>
      </c>
      <c r="AZ37" s="149">
        <v>0</v>
      </c>
      <c r="BA37" s="149">
        <v>0</v>
      </c>
      <c r="BB37" s="149">
        <v>0</v>
      </c>
      <c r="BC37" s="149">
        <v>0</v>
      </c>
      <c r="BD37" s="149">
        <v>0</v>
      </c>
      <c r="BE37" s="149">
        <v>0</v>
      </c>
      <c r="BF37" s="149">
        <v>0</v>
      </c>
      <c r="BG37" s="149">
        <v>0</v>
      </c>
      <c r="BH37" s="149">
        <v>0</v>
      </c>
      <c r="BI37" s="149">
        <v>0</v>
      </c>
      <c r="BJ37" s="149">
        <v>0</v>
      </c>
      <c r="BK37" s="149">
        <v>0</v>
      </c>
      <c r="BL37" s="149">
        <v>0</v>
      </c>
      <c r="BM37" s="149">
        <v>0</v>
      </c>
      <c r="BN37" s="149">
        <v>4</v>
      </c>
      <c r="BO37" s="149">
        <v>645</v>
      </c>
    </row>
    <row r="38" spans="30:67"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>
        <v>1</v>
      </c>
      <c r="AR38" s="149">
        <v>6</v>
      </c>
      <c r="AS38" s="149">
        <v>0</v>
      </c>
      <c r="AT38" s="149">
        <v>0</v>
      </c>
      <c r="AU38" s="149">
        <v>0</v>
      </c>
      <c r="AV38" s="149">
        <v>0</v>
      </c>
      <c r="AW38" s="149">
        <v>0</v>
      </c>
      <c r="AX38" s="149">
        <v>0</v>
      </c>
      <c r="AY38" s="149">
        <v>0</v>
      </c>
      <c r="AZ38" s="149">
        <v>0</v>
      </c>
      <c r="BA38" s="149">
        <v>0</v>
      </c>
      <c r="BB38" s="149">
        <v>0</v>
      </c>
      <c r="BC38" s="149">
        <v>0</v>
      </c>
      <c r="BD38" s="149">
        <v>0</v>
      </c>
      <c r="BE38" s="149">
        <v>0</v>
      </c>
      <c r="BF38" s="149">
        <v>0</v>
      </c>
      <c r="BG38" s="149">
        <v>0</v>
      </c>
      <c r="BH38" s="149">
        <v>0</v>
      </c>
      <c r="BI38" s="149">
        <v>0</v>
      </c>
      <c r="BJ38" s="149">
        <v>0</v>
      </c>
      <c r="BK38" s="149">
        <v>0</v>
      </c>
      <c r="BL38" s="149">
        <v>0</v>
      </c>
      <c r="BM38" s="149">
        <v>0</v>
      </c>
      <c r="BN38" s="149">
        <v>4</v>
      </c>
      <c r="BO38" s="149">
        <v>0</v>
      </c>
    </row>
    <row r="39" spans="30:67"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>
        <v>1</v>
      </c>
      <c r="AR39" s="149">
        <v>6</v>
      </c>
      <c r="AS39" s="149">
        <v>0</v>
      </c>
      <c r="AT39" s="149">
        <v>0</v>
      </c>
      <c r="AU39" s="149">
        <v>0</v>
      </c>
      <c r="AV39" s="149">
        <v>0</v>
      </c>
      <c r="AW39" s="149">
        <v>0</v>
      </c>
      <c r="AX39" s="149">
        <v>0</v>
      </c>
      <c r="AY39" s="149">
        <v>0</v>
      </c>
      <c r="AZ39" s="149">
        <v>0</v>
      </c>
      <c r="BA39" s="149">
        <v>0</v>
      </c>
      <c r="BB39" s="149">
        <v>0</v>
      </c>
      <c r="BC39" s="149">
        <v>0</v>
      </c>
      <c r="BD39" s="149">
        <v>0</v>
      </c>
      <c r="BE39" s="149">
        <v>0</v>
      </c>
      <c r="BF39" s="149">
        <v>0</v>
      </c>
      <c r="BG39" s="149">
        <v>0</v>
      </c>
      <c r="BH39" s="149">
        <v>0</v>
      </c>
      <c r="BI39" s="149">
        <v>0</v>
      </c>
      <c r="BJ39" s="149">
        <v>0</v>
      </c>
      <c r="BK39" s="149">
        <v>0</v>
      </c>
      <c r="BL39" s="149">
        <v>0</v>
      </c>
      <c r="BM39" s="149">
        <v>0</v>
      </c>
      <c r="BN39" s="149">
        <v>4</v>
      </c>
      <c r="BO39" s="149">
        <v>0</v>
      </c>
    </row>
    <row r="40" spans="30:67"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>
        <v>1</v>
      </c>
      <c r="AR40" s="149">
        <v>1</v>
      </c>
      <c r="AS40" s="149">
        <v>284</v>
      </c>
      <c r="AT40" s="149">
        <v>205</v>
      </c>
      <c r="AU40" s="149">
        <v>13</v>
      </c>
      <c r="AV40" s="149">
        <v>0</v>
      </c>
      <c r="AW40" s="149">
        <v>0</v>
      </c>
      <c r="AX40" s="149">
        <v>0</v>
      </c>
      <c r="AY40" s="149">
        <v>0</v>
      </c>
      <c r="AZ40" s="149">
        <v>0</v>
      </c>
      <c r="BA40" s="149">
        <v>0</v>
      </c>
      <c r="BB40" s="149">
        <v>0</v>
      </c>
      <c r="BC40" s="149">
        <v>0</v>
      </c>
      <c r="BD40" s="149">
        <v>0</v>
      </c>
      <c r="BE40" s="149">
        <v>1</v>
      </c>
      <c r="BF40" s="149">
        <v>0</v>
      </c>
      <c r="BG40" s="149">
        <v>0</v>
      </c>
      <c r="BH40" s="149">
        <v>0</v>
      </c>
      <c r="BI40" s="149">
        <v>1</v>
      </c>
      <c r="BJ40" s="149">
        <v>1</v>
      </c>
      <c r="BK40" s="149">
        <v>0</v>
      </c>
      <c r="BL40" s="149">
        <v>0</v>
      </c>
      <c r="BM40" s="149">
        <v>0</v>
      </c>
      <c r="BN40" s="149">
        <v>4</v>
      </c>
      <c r="BO40" s="149">
        <v>489</v>
      </c>
    </row>
    <row r="41" spans="30:67"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>
        <v>1</v>
      </c>
      <c r="AR41" s="149">
        <v>6</v>
      </c>
      <c r="AS41" s="149">
        <v>0</v>
      </c>
      <c r="AT41" s="149">
        <v>0</v>
      </c>
      <c r="AU41" s="149">
        <v>0</v>
      </c>
      <c r="AV41" s="149">
        <v>0</v>
      </c>
      <c r="AW41" s="149">
        <v>0</v>
      </c>
      <c r="AX41" s="149">
        <v>0</v>
      </c>
      <c r="AY41" s="149">
        <v>0</v>
      </c>
      <c r="AZ41" s="149">
        <v>0</v>
      </c>
      <c r="BA41" s="149">
        <v>0</v>
      </c>
      <c r="BB41" s="149">
        <v>0</v>
      </c>
      <c r="BC41" s="149">
        <v>0</v>
      </c>
      <c r="BD41" s="149">
        <v>0</v>
      </c>
      <c r="BE41" s="149">
        <v>0</v>
      </c>
      <c r="BF41" s="149">
        <v>0</v>
      </c>
      <c r="BG41" s="149">
        <v>0</v>
      </c>
      <c r="BH41" s="149">
        <v>0</v>
      </c>
      <c r="BI41" s="149">
        <v>0</v>
      </c>
      <c r="BJ41" s="149">
        <v>0</v>
      </c>
      <c r="BK41" s="149">
        <v>0</v>
      </c>
      <c r="BL41" s="149">
        <v>0</v>
      </c>
      <c r="BM41" s="149">
        <v>0</v>
      </c>
      <c r="BN41" s="149">
        <v>4</v>
      </c>
      <c r="BO41" s="149">
        <v>0</v>
      </c>
    </row>
    <row r="42" spans="30:67"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>
        <v>1</v>
      </c>
      <c r="AR42" s="149">
        <v>6</v>
      </c>
      <c r="AS42" s="149">
        <v>0</v>
      </c>
      <c r="AT42" s="149">
        <v>0</v>
      </c>
      <c r="AU42" s="149">
        <v>0</v>
      </c>
      <c r="AV42" s="149">
        <v>0</v>
      </c>
      <c r="AW42" s="149">
        <v>0</v>
      </c>
      <c r="AX42" s="149">
        <v>0</v>
      </c>
      <c r="AY42" s="149">
        <v>0</v>
      </c>
      <c r="AZ42" s="149">
        <v>0</v>
      </c>
      <c r="BA42" s="149">
        <v>0</v>
      </c>
      <c r="BB42" s="149">
        <v>0</v>
      </c>
      <c r="BC42" s="149">
        <v>0</v>
      </c>
      <c r="BD42" s="149">
        <v>0</v>
      </c>
      <c r="BE42" s="149">
        <v>0</v>
      </c>
      <c r="BF42" s="149">
        <v>0</v>
      </c>
      <c r="BG42" s="149">
        <v>0</v>
      </c>
      <c r="BH42" s="149">
        <v>0</v>
      </c>
      <c r="BI42" s="149">
        <v>0</v>
      </c>
      <c r="BJ42" s="149">
        <v>0</v>
      </c>
      <c r="BK42" s="149">
        <v>0</v>
      </c>
      <c r="BL42" s="149">
        <v>0</v>
      </c>
      <c r="BM42" s="149">
        <v>0</v>
      </c>
      <c r="BN42" s="149">
        <v>4</v>
      </c>
      <c r="BO42" s="149">
        <v>0</v>
      </c>
    </row>
    <row r="43" spans="30:67"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>
        <v>1</v>
      </c>
      <c r="AR43" s="149">
        <v>3</v>
      </c>
      <c r="AS43" s="149">
        <v>0</v>
      </c>
      <c r="AT43" s="149">
        <v>0</v>
      </c>
      <c r="AU43" s="149">
        <v>0</v>
      </c>
      <c r="AV43" s="149">
        <v>0</v>
      </c>
      <c r="AW43" s="149">
        <v>0</v>
      </c>
      <c r="AX43" s="149">
        <v>240</v>
      </c>
      <c r="AY43" s="149">
        <v>0</v>
      </c>
      <c r="AZ43" s="149">
        <v>0</v>
      </c>
      <c r="BA43" s="149">
        <v>0</v>
      </c>
      <c r="BB43" s="149">
        <v>0</v>
      </c>
      <c r="BC43" s="149">
        <v>0</v>
      </c>
      <c r="BD43" s="149">
        <v>0</v>
      </c>
      <c r="BE43" s="149">
        <v>0</v>
      </c>
      <c r="BF43" s="149">
        <v>0</v>
      </c>
      <c r="BG43" s="149">
        <v>0</v>
      </c>
      <c r="BH43" s="149">
        <v>0</v>
      </c>
      <c r="BI43" s="149">
        <v>0</v>
      </c>
      <c r="BJ43" s="149">
        <v>0</v>
      </c>
      <c r="BK43" s="149">
        <v>0</v>
      </c>
      <c r="BL43" s="149">
        <v>0</v>
      </c>
      <c r="BM43" s="149">
        <v>0</v>
      </c>
      <c r="BN43" s="149">
        <v>5</v>
      </c>
      <c r="BO43" s="149">
        <v>240</v>
      </c>
    </row>
    <row r="44" spans="30:67"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>
        <v>1</v>
      </c>
      <c r="AR44" s="149">
        <v>3</v>
      </c>
      <c r="AS44" s="149">
        <v>0</v>
      </c>
      <c r="AT44" s="149">
        <v>0</v>
      </c>
      <c r="AU44" s="149">
        <v>0</v>
      </c>
      <c r="AV44" s="149">
        <v>0</v>
      </c>
      <c r="AW44" s="149">
        <v>0</v>
      </c>
      <c r="AX44" s="149">
        <v>30</v>
      </c>
      <c r="AY44" s="149">
        <v>0</v>
      </c>
      <c r="AZ44" s="149">
        <v>0</v>
      </c>
      <c r="BA44" s="149">
        <v>0</v>
      </c>
      <c r="BB44" s="149">
        <v>0</v>
      </c>
      <c r="BC44" s="149">
        <v>0</v>
      </c>
      <c r="BD44" s="149">
        <v>0</v>
      </c>
      <c r="BE44" s="149">
        <v>0</v>
      </c>
      <c r="BF44" s="149">
        <v>0</v>
      </c>
      <c r="BG44" s="149">
        <v>0</v>
      </c>
      <c r="BH44" s="149">
        <v>0</v>
      </c>
      <c r="BI44" s="149">
        <v>0</v>
      </c>
      <c r="BJ44" s="149">
        <v>0</v>
      </c>
      <c r="BK44" s="149">
        <v>0</v>
      </c>
      <c r="BL44" s="149">
        <v>0</v>
      </c>
      <c r="BM44" s="149">
        <v>0</v>
      </c>
      <c r="BN44" s="149">
        <v>5</v>
      </c>
      <c r="BO44" s="149">
        <v>30</v>
      </c>
    </row>
    <row r="45" spans="30:67"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>
        <v>1</v>
      </c>
      <c r="AR45" s="149">
        <v>6</v>
      </c>
      <c r="AS45" s="149">
        <v>0</v>
      </c>
      <c r="AT45" s="149">
        <v>0</v>
      </c>
      <c r="AU45" s="149">
        <v>0</v>
      </c>
      <c r="AV45" s="149">
        <v>0</v>
      </c>
      <c r="AW45" s="149">
        <v>0</v>
      </c>
      <c r="AX45" s="149">
        <v>0</v>
      </c>
      <c r="AY45" s="149">
        <v>0</v>
      </c>
      <c r="AZ45" s="149">
        <v>0</v>
      </c>
      <c r="BA45" s="149">
        <v>0</v>
      </c>
      <c r="BB45" s="149">
        <v>0</v>
      </c>
      <c r="BC45" s="149">
        <v>0</v>
      </c>
      <c r="BD45" s="149">
        <v>0</v>
      </c>
      <c r="BE45" s="149">
        <v>1</v>
      </c>
      <c r="BF45" s="149">
        <v>0</v>
      </c>
      <c r="BG45" s="149">
        <v>0</v>
      </c>
      <c r="BH45" s="149">
        <v>0</v>
      </c>
      <c r="BI45" s="149">
        <v>0</v>
      </c>
      <c r="BJ45" s="149">
        <v>0</v>
      </c>
      <c r="BK45" s="149">
        <v>0</v>
      </c>
      <c r="BL45" s="149">
        <v>1</v>
      </c>
      <c r="BM45" s="149">
        <v>0</v>
      </c>
      <c r="BN45" s="149">
        <v>5</v>
      </c>
      <c r="BO45" s="149">
        <v>0</v>
      </c>
    </row>
    <row r="46" spans="30:67"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>
        <v>1</v>
      </c>
      <c r="AR46" s="149">
        <v>6</v>
      </c>
      <c r="AS46" s="149">
        <v>0</v>
      </c>
      <c r="AT46" s="149">
        <v>0</v>
      </c>
      <c r="AU46" s="149">
        <v>0</v>
      </c>
      <c r="AV46" s="149">
        <v>0</v>
      </c>
      <c r="AW46" s="149">
        <v>0</v>
      </c>
      <c r="AX46" s="149">
        <v>0</v>
      </c>
      <c r="AY46" s="149">
        <v>0</v>
      </c>
      <c r="AZ46" s="149">
        <v>0</v>
      </c>
      <c r="BA46" s="149">
        <v>0</v>
      </c>
      <c r="BB46" s="149">
        <v>0</v>
      </c>
      <c r="BC46" s="149">
        <v>0</v>
      </c>
      <c r="BD46" s="149">
        <v>0</v>
      </c>
      <c r="BE46" s="149">
        <v>0</v>
      </c>
      <c r="BF46" s="149">
        <v>0</v>
      </c>
      <c r="BG46" s="149">
        <v>0</v>
      </c>
      <c r="BH46" s="149">
        <v>0</v>
      </c>
      <c r="BI46" s="149">
        <v>0</v>
      </c>
      <c r="BJ46" s="149">
        <v>0</v>
      </c>
      <c r="BK46" s="149">
        <v>0</v>
      </c>
      <c r="BL46" s="149">
        <v>0</v>
      </c>
      <c r="BM46" s="149">
        <v>0</v>
      </c>
      <c r="BN46" s="149">
        <v>5</v>
      </c>
      <c r="BO46" s="149">
        <v>0</v>
      </c>
    </row>
    <row r="47" spans="30:67"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>
        <v>1</v>
      </c>
      <c r="AR47" s="149">
        <v>6</v>
      </c>
      <c r="AS47" s="149">
        <v>0</v>
      </c>
      <c r="AT47" s="149">
        <v>0</v>
      </c>
      <c r="AU47" s="149">
        <v>0</v>
      </c>
      <c r="AV47" s="149">
        <v>0</v>
      </c>
      <c r="AW47" s="149">
        <v>0</v>
      </c>
      <c r="AX47" s="149">
        <v>0</v>
      </c>
      <c r="AY47" s="149">
        <v>0</v>
      </c>
      <c r="AZ47" s="149">
        <v>0</v>
      </c>
      <c r="BA47" s="149">
        <v>1504</v>
      </c>
      <c r="BB47" s="149">
        <v>0</v>
      </c>
      <c r="BC47" s="149">
        <v>0</v>
      </c>
      <c r="BD47" s="149">
        <v>0</v>
      </c>
      <c r="BE47" s="149">
        <v>0</v>
      </c>
      <c r="BF47" s="149">
        <v>0</v>
      </c>
      <c r="BG47" s="149">
        <v>0</v>
      </c>
      <c r="BH47" s="149">
        <v>0</v>
      </c>
      <c r="BI47" s="149">
        <v>0</v>
      </c>
      <c r="BJ47" s="149">
        <v>0</v>
      </c>
      <c r="BK47" s="149">
        <v>0</v>
      </c>
      <c r="BL47" s="149">
        <v>0</v>
      </c>
      <c r="BM47" s="149">
        <v>0</v>
      </c>
      <c r="BN47" s="149">
        <v>5</v>
      </c>
      <c r="BO47" s="149">
        <v>1504</v>
      </c>
    </row>
    <row r="48" spans="30:67"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>
        <v>1</v>
      </c>
      <c r="AR48" s="149">
        <v>6</v>
      </c>
      <c r="AS48" s="149">
        <v>0</v>
      </c>
      <c r="AT48" s="149">
        <v>0</v>
      </c>
      <c r="AU48" s="149">
        <v>0</v>
      </c>
      <c r="AV48" s="149">
        <v>0</v>
      </c>
      <c r="AW48" s="149">
        <v>0</v>
      </c>
      <c r="AX48" s="149">
        <v>0</v>
      </c>
      <c r="AY48" s="149">
        <v>0</v>
      </c>
      <c r="AZ48" s="149">
        <v>0</v>
      </c>
      <c r="BA48" s="149">
        <v>0</v>
      </c>
      <c r="BB48" s="149">
        <v>0</v>
      </c>
      <c r="BC48" s="149">
        <v>0</v>
      </c>
      <c r="BD48" s="149">
        <v>0</v>
      </c>
      <c r="BE48" s="149">
        <v>0</v>
      </c>
      <c r="BF48" s="149">
        <v>0</v>
      </c>
      <c r="BG48" s="149">
        <v>0</v>
      </c>
      <c r="BH48" s="149">
        <v>0</v>
      </c>
      <c r="BI48" s="149">
        <v>0</v>
      </c>
      <c r="BJ48" s="149">
        <v>0</v>
      </c>
      <c r="BK48" s="149">
        <v>0</v>
      </c>
      <c r="BL48" s="149">
        <v>0</v>
      </c>
      <c r="BM48" s="149">
        <v>0</v>
      </c>
      <c r="BN48" s="149">
        <v>5</v>
      </c>
      <c r="BO48" s="149">
        <v>0</v>
      </c>
    </row>
    <row r="49" spans="30:67"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>
        <v>1</v>
      </c>
      <c r="AR49" s="149">
        <v>1</v>
      </c>
      <c r="AS49" s="149">
        <v>3479</v>
      </c>
      <c r="AT49" s="149">
        <v>261</v>
      </c>
      <c r="AU49" s="149">
        <v>502</v>
      </c>
      <c r="AV49" s="149">
        <v>0</v>
      </c>
      <c r="AW49" s="149">
        <v>0</v>
      </c>
      <c r="AX49" s="149">
        <v>0</v>
      </c>
      <c r="AY49" s="149">
        <v>0</v>
      </c>
      <c r="AZ49" s="149">
        <v>0</v>
      </c>
      <c r="BA49" s="149">
        <v>0</v>
      </c>
      <c r="BB49" s="149">
        <v>0</v>
      </c>
      <c r="BC49" s="149">
        <v>4</v>
      </c>
      <c r="BD49" s="149">
        <v>1</v>
      </c>
      <c r="BE49" s="149">
        <v>3</v>
      </c>
      <c r="BF49" s="149">
        <v>0</v>
      </c>
      <c r="BG49" s="149">
        <v>0</v>
      </c>
      <c r="BH49" s="149">
        <v>1</v>
      </c>
      <c r="BI49" s="149">
        <v>2</v>
      </c>
      <c r="BJ49" s="149">
        <v>6</v>
      </c>
      <c r="BK49" s="149">
        <v>0</v>
      </c>
      <c r="BL49" s="149">
        <v>0</v>
      </c>
      <c r="BM49" s="149">
        <v>0</v>
      </c>
      <c r="BN49" s="149">
        <v>5</v>
      </c>
      <c r="BO49" s="149">
        <v>3740</v>
      </c>
    </row>
    <row r="50" spans="30:67"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>
        <v>1</v>
      </c>
      <c r="AR50" s="149">
        <v>6</v>
      </c>
      <c r="AS50" s="149">
        <v>0</v>
      </c>
      <c r="AT50" s="149">
        <v>0</v>
      </c>
      <c r="AU50" s="149">
        <v>0</v>
      </c>
      <c r="AV50" s="149">
        <v>0</v>
      </c>
      <c r="AW50" s="149">
        <v>0</v>
      </c>
      <c r="AX50" s="149">
        <v>0</v>
      </c>
      <c r="AY50" s="149">
        <v>0</v>
      </c>
      <c r="AZ50" s="149">
        <v>0</v>
      </c>
      <c r="BA50" s="149">
        <v>0</v>
      </c>
      <c r="BB50" s="149">
        <v>0</v>
      </c>
      <c r="BC50" s="149">
        <v>0</v>
      </c>
      <c r="BD50" s="149">
        <v>0</v>
      </c>
      <c r="BE50" s="149">
        <v>0</v>
      </c>
      <c r="BF50" s="149">
        <v>0</v>
      </c>
      <c r="BG50" s="149">
        <v>0</v>
      </c>
      <c r="BH50" s="149">
        <v>0</v>
      </c>
      <c r="BI50" s="149">
        <v>0</v>
      </c>
      <c r="BJ50" s="149">
        <v>0</v>
      </c>
      <c r="BK50" s="149">
        <v>0</v>
      </c>
      <c r="BL50" s="149">
        <v>0</v>
      </c>
      <c r="BM50" s="149">
        <v>0</v>
      </c>
      <c r="BN50" s="149">
        <v>5</v>
      </c>
      <c r="BO50" s="149">
        <v>0</v>
      </c>
    </row>
    <row r="51" spans="30:67"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>
        <v>1</v>
      </c>
      <c r="AR51" s="149">
        <v>1</v>
      </c>
      <c r="AS51" s="149">
        <v>5486</v>
      </c>
      <c r="AT51" s="149">
        <v>259</v>
      </c>
      <c r="AU51" s="149">
        <v>611</v>
      </c>
      <c r="AV51" s="149">
        <v>0</v>
      </c>
      <c r="AW51" s="149">
        <v>0</v>
      </c>
      <c r="AX51" s="149">
        <v>0</v>
      </c>
      <c r="AY51" s="149">
        <v>0</v>
      </c>
      <c r="AZ51" s="149">
        <v>0</v>
      </c>
      <c r="BA51" s="149">
        <v>0</v>
      </c>
      <c r="BB51" s="149">
        <v>0</v>
      </c>
      <c r="BC51" s="149">
        <v>3</v>
      </c>
      <c r="BD51" s="149">
        <v>2</v>
      </c>
      <c r="BE51" s="149">
        <v>3</v>
      </c>
      <c r="BF51" s="149">
        <v>0</v>
      </c>
      <c r="BG51" s="149">
        <v>2</v>
      </c>
      <c r="BH51" s="149">
        <v>1</v>
      </c>
      <c r="BI51" s="149">
        <v>3</v>
      </c>
      <c r="BJ51" s="149">
        <v>11</v>
      </c>
      <c r="BK51" s="149">
        <v>1</v>
      </c>
      <c r="BL51" s="149">
        <v>0</v>
      </c>
      <c r="BM51" s="149">
        <v>0</v>
      </c>
      <c r="BN51" s="149">
        <v>5</v>
      </c>
      <c r="BO51" s="149">
        <v>5745</v>
      </c>
    </row>
    <row r="52" spans="30:67"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>
        <v>1</v>
      </c>
      <c r="AR52" s="149">
        <v>1</v>
      </c>
      <c r="AS52" s="149">
        <v>100</v>
      </c>
      <c r="AT52" s="149">
        <v>104</v>
      </c>
      <c r="AU52" s="149">
        <v>37</v>
      </c>
      <c r="AV52" s="149">
        <v>0</v>
      </c>
      <c r="AW52" s="149">
        <v>0</v>
      </c>
      <c r="AX52" s="149">
        <v>0</v>
      </c>
      <c r="AY52" s="149">
        <v>0</v>
      </c>
      <c r="AZ52" s="149">
        <v>0</v>
      </c>
      <c r="BA52" s="149">
        <v>0</v>
      </c>
      <c r="BB52" s="149">
        <v>0</v>
      </c>
      <c r="BC52" s="149">
        <v>1</v>
      </c>
      <c r="BD52" s="149">
        <v>0</v>
      </c>
      <c r="BE52" s="149">
        <v>0</v>
      </c>
      <c r="BF52" s="149">
        <v>0</v>
      </c>
      <c r="BG52" s="149">
        <v>0</v>
      </c>
      <c r="BH52" s="149">
        <v>0</v>
      </c>
      <c r="BI52" s="149">
        <v>0</v>
      </c>
      <c r="BJ52" s="149">
        <v>0</v>
      </c>
      <c r="BK52" s="149">
        <v>0</v>
      </c>
      <c r="BL52" s="149">
        <v>0</v>
      </c>
      <c r="BM52" s="149">
        <v>0</v>
      </c>
      <c r="BN52" s="149">
        <v>5</v>
      </c>
      <c r="BO52" s="149">
        <v>204</v>
      </c>
    </row>
    <row r="53" spans="30:67"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>
        <v>1</v>
      </c>
      <c r="AR53" s="149">
        <v>6</v>
      </c>
      <c r="AS53" s="149">
        <v>0</v>
      </c>
      <c r="AT53" s="149">
        <v>0</v>
      </c>
      <c r="AU53" s="149">
        <v>0</v>
      </c>
      <c r="AV53" s="149">
        <v>0</v>
      </c>
      <c r="AW53" s="149">
        <v>0</v>
      </c>
      <c r="AX53" s="149">
        <v>0</v>
      </c>
      <c r="AY53" s="149">
        <v>0</v>
      </c>
      <c r="AZ53" s="149">
        <v>0</v>
      </c>
      <c r="BA53" s="149">
        <v>0</v>
      </c>
      <c r="BB53" s="149">
        <v>0</v>
      </c>
      <c r="BC53" s="149">
        <v>0</v>
      </c>
      <c r="BD53" s="149">
        <v>0</v>
      </c>
      <c r="BE53" s="149">
        <v>0</v>
      </c>
      <c r="BF53" s="149">
        <v>0</v>
      </c>
      <c r="BG53" s="149">
        <v>0</v>
      </c>
      <c r="BH53" s="149">
        <v>0</v>
      </c>
      <c r="BI53" s="149">
        <v>0</v>
      </c>
      <c r="BJ53" s="149">
        <v>0</v>
      </c>
      <c r="BK53" s="149">
        <v>0</v>
      </c>
      <c r="BL53" s="149">
        <v>0</v>
      </c>
      <c r="BM53" s="149">
        <v>0</v>
      </c>
      <c r="BN53" s="149">
        <v>6</v>
      </c>
      <c r="BO53" s="149">
        <v>0</v>
      </c>
    </row>
    <row r="54" spans="30:67"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>
        <v>1</v>
      </c>
      <c r="AR54" s="149">
        <v>1</v>
      </c>
      <c r="AS54" s="149">
        <v>6</v>
      </c>
      <c r="AT54" s="149">
        <v>32</v>
      </c>
      <c r="AU54" s="149">
        <v>0</v>
      </c>
      <c r="AV54" s="149">
        <v>0</v>
      </c>
      <c r="AW54" s="149">
        <v>0</v>
      </c>
      <c r="AX54" s="149">
        <v>0</v>
      </c>
      <c r="AY54" s="149">
        <v>0</v>
      </c>
      <c r="AZ54" s="149">
        <v>0</v>
      </c>
      <c r="BA54" s="149">
        <v>0</v>
      </c>
      <c r="BB54" s="149">
        <v>0</v>
      </c>
      <c r="BC54" s="149">
        <v>0</v>
      </c>
      <c r="BD54" s="149">
        <v>0</v>
      </c>
      <c r="BE54" s="149">
        <v>1</v>
      </c>
      <c r="BF54" s="149">
        <v>0</v>
      </c>
      <c r="BG54" s="149">
        <v>0</v>
      </c>
      <c r="BH54" s="149">
        <v>0</v>
      </c>
      <c r="BI54" s="149">
        <v>1</v>
      </c>
      <c r="BJ54" s="149">
        <v>5</v>
      </c>
      <c r="BK54" s="149">
        <v>0</v>
      </c>
      <c r="BL54" s="149">
        <v>0</v>
      </c>
      <c r="BM54" s="149">
        <v>0</v>
      </c>
      <c r="BN54" s="149">
        <v>6</v>
      </c>
      <c r="BO54" s="149">
        <v>38</v>
      </c>
    </row>
    <row r="55" spans="30:67"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>
        <v>1</v>
      </c>
      <c r="AR55" s="149">
        <v>3</v>
      </c>
      <c r="AS55" s="149">
        <v>108</v>
      </c>
      <c r="AT55" s="149">
        <v>0</v>
      </c>
      <c r="AU55" s="149">
        <v>0</v>
      </c>
      <c r="AV55" s="149">
        <v>0</v>
      </c>
      <c r="AW55" s="149">
        <v>0</v>
      </c>
      <c r="AX55" s="149">
        <v>600</v>
      </c>
      <c r="AY55" s="149">
        <v>0</v>
      </c>
      <c r="AZ55" s="149">
        <v>0</v>
      </c>
      <c r="BA55" s="149">
        <v>0</v>
      </c>
      <c r="BB55" s="149">
        <v>0</v>
      </c>
      <c r="BC55" s="149">
        <v>0</v>
      </c>
      <c r="BD55" s="149">
        <v>0</v>
      </c>
      <c r="BE55" s="149">
        <v>1</v>
      </c>
      <c r="BF55" s="149">
        <v>0</v>
      </c>
      <c r="BG55" s="149">
        <v>0</v>
      </c>
      <c r="BH55" s="149">
        <v>0</v>
      </c>
      <c r="BI55" s="149">
        <v>0</v>
      </c>
      <c r="BJ55" s="149">
        <v>0</v>
      </c>
      <c r="BK55" s="149">
        <v>0</v>
      </c>
      <c r="BL55" s="149">
        <v>0</v>
      </c>
      <c r="BM55" s="149">
        <v>0</v>
      </c>
      <c r="BN55" s="149">
        <v>6</v>
      </c>
      <c r="BO55" s="149">
        <v>708</v>
      </c>
    </row>
    <row r="56" spans="30:67"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>
        <v>1</v>
      </c>
      <c r="AR56" s="149">
        <v>6</v>
      </c>
      <c r="AS56" s="149">
        <v>0</v>
      </c>
      <c r="AT56" s="149">
        <v>0</v>
      </c>
      <c r="AU56" s="149">
        <v>0</v>
      </c>
      <c r="AV56" s="149">
        <v>0</v>
      </c>
      <c r="AW56" s="149">
        <v>0</v>
      </c>
      <c r="AX56" s="149">
        <v>0</v>
      </c>
      <c r="AY56" s="149">
        <v>0</v>
      </c>
      <c r="AZ56" s="149">
        <v>0</v>
      </c>
      <c r="BA56" s="149">
        <v>0</v>
      </c>
      <c r="BB56" s="149">
        <v>0</v>
      </c>
      <c r="BC56" s="149">
        <v>0</v>
      </c>
      <c r="BD56" s="149">
        <v>0</v>
      </c>
      <c r="BE56" s="149">
        <v>0</v>
      </c>
      <c r="BF56" s="149">
        <v>0</v>
      </c>
      <c r="BG56" s="149">
        <v>0</v>
      </c>
      <c r="BH56" s="149">
        <v>0</v>
      </c>
      <c r="BI56" s="149">
        <v>0</v>
      </c>
      <c r="BJ56" s="149">
        <v>0</v>
      </c>
      <c r="BK56" s="149">
        <v>0</v>
      </c>
      <c r="BL56" s="149">
        <v>0</v>
      </c>
      <c r="BM56" s="149">
        <v>0</v>
      </c>
      <c r="BN56" s="149">
        <v>6</v>
      </c>
      <c r="BO56" s="149">
        <v>0</v>
      </c>
    </row>
    <row r="57" spans="30:67"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>
        <v>1</v>
      </c>
      <c r="AR57" s="149">
        <v>1</v>
      </c>
      <c r="AS57" s="149">
        <v>8418</v>
      </c>
      <c r="AT57" s="149">
        <v>106</v>
      </c>
      <c r="AU57" s="149">
        <v>238</v>
      </c>
      <c r="AV57" s="149">
        <v>0</v>
      </c>
      <c r="AW57" s="149">
        <v>0</v>
      </c>
      <c r="AX57" s="149">
        <v>0</v>
      </c>
      <c r="AY57" s="149">
        <v>0</v>
      </c>
      <c r="AZ57" s="149">
        <v>0</v>
      </c>
      <c r="BA57" s="149">
        <v>0</v>
      </c>
      <c r="BB57" s="149">
        <v>0</v>
      </c>
      <c r="BC57" s="149">
        <v>2</v>
      </c>
      <c r="BD57" s="149">
        <v>0</v>
      </c>
      <c r="BE57" s="149">
        <v>0</v>
      </c>
      <c r="BF57" s="149">
        <v>0</v>
      </c>
      <c r="BG57" s="149">
        <v>1</v>
      </c>
      <c r="BH57" s="149">
        <v>0</v>
      </c>
      <c r="BI57" s="149">
        <v>0</v>
      </c>
      <c r="BJ57" s="149">
        <v>3</v>
      </c>
      <c r="BK57" s="149">
        <v>1</v>
      </c>
      <c r="BL57" s="149">
        <v>1</v>
      </c>
      <c r="BM57" s="149">
        <v>0</v>
      </c>
      <c r="BN57" s="149">
        <v>6</v>
      </c>
      <c r="BO57" s="149">
        <v>8524</v>
      </c>
    </row>
    <row r="58" spans="30:67"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>
        <v>1</v>
      </c>
      <c r="AR58" s="149">
        <v>6</v>
      </c>
      <c r="AS58" s="149">
        <v>0</v>
      </c>
      <c r="AT58" s="149">
        <v>0</v>
      </c>
      <c r="AU58" s="149">
        <v>0</v>
      </c>
      <c r="AV58" s="149">
        <v>0</v>
      </c>
      <c r="AW58" s="149">
        <v>0</v>
      </c>
      <c r="AX58" s="149">
        <v>0</v>
      </c>
      <c r="AY58" s="149">
        <v>0</v>
      </c>
      <c r="AZ58" s="149">
        <v>0</v>
      </c>
      <c r="BA58" s="149">
        <v>3</v>
      </c>
      <c r="BB58" s="149">
        <v>0</v>
      </c>
      <c r="BC58" s="149">
        <v>0</v>
      </c>
      <c r="BD58" s="149">
        <v>0</v>
      </c>
      <c r="BE58" s="149">
        <v>0</v>
      </c>
      <c r="BF58" s="149">
        <v>0</v>
      </c>
      <c r="BG58" s="149">
        <v>0</v>
      </c>
      <c r="BH58" s="149">
        <v>0</v>
      </c>
      <c r="BI58" s="149">
        <v>0</v>
      </c>
      <c r="BJ58" s="149">
        <v>0</v>
      </c>
      <c r="BK58" s="149">
        <v>0</v>
      </c>
      <c r="BL58" s="149">
        <v>0</v>
      </c>
      <c r="BM58" s="149">
        <v>0</v>
      </c>
      <c r="BN58" s="149">
        <v>6</v>
      </c>
      <c r="BO58" s="149">
        <v>3</v>
      </c>
    </row>
    <row r="59" spans="30:67"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>
        <v>1</v>
      </c>
      <c r="AR59" s="149">
        <v>1</v>
      </c>
      <c r="AS59" s="149">
        <v>1130</v>
      </c>
      <c r="AT59" s="149">
        <v>2030</v>
      </c>
      <c r="AU59" s="149">
        <v>133</v>
      </c>
      <c r="AV59" s="149">
        <v>0</v>
      </c>
      <c r="AW59" s="149">
        <v>0</v>
      </c>
      <c r="AX59" s="149">
        <v>0</v>
      </c>
      <c r="AY59" s="149">
        <v>0</v>
      </c>
      <c r="AZ59" s="149">
        <v>0</v>
      </c>
      <c r="BA59" s="149">
        <v>0</v>
      </c>
      <c r="BB59" s="149">
        <v>0</v>
      </c>
      <c r="BC59" s="149">
        <v>1</v>
      </c>
      <c r="BD59" s="149">
        <v>0</v>
      </c>
      <c r="BE59" s="149">
        <v>0</v>
      </c>
      <c r="BF59" s="149">
        <v>0</v>
      </c>
      <c r="BG59" s="149">
        <v>0</v>
      </c>
      <c r="BH59" s="149">
        <v>0</v>
      </c>
      <c r="BI59" s="149">
        <v>0</v>
      </c>
      <c r="BJ59" s="149">
        <v>0</v>
      </c>
      <c r="BK59" s="149">
        <v>0</v>
      </c>
      <c r="BL59" s="149">
        <v>0</v>
      </c>
      <c r="BM59" s="149">
        <v>0</v>
      </c>
      <c r="BN59" s="149">
        <v>6</v>
      </c>
      <c r="BO59" s="149">
        <v>3160</v>
      </c>
    </row>
    <row r="60" spans="30:67"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>
        <v>1</v>
      </c>
      <c r="AR60" s="149">
        <v>1</v>
      </c>
      <c r="AS60" s="149">
        <v>20876</v>
      </c>
      <c r="AT60" s="149">
        <v>300</v>
      </c>
      <c r="AU60" s="149">
        <v>452</v>
      </c>
      <c r="AV60" s="149">
        <v>0</v>
      </c>
      <c r="AW60" s="149">
        <v>0</v>
      </c>
      <c r="AX60" s="149">
        <v>30</v>
      </c>
      <c r="AY60" s="149">
        <v>0</v>
      </c>
      <c r="AZ60" s="149">
        <v>0</v>
      </c>
      <c r="BA60" s="149">
        <v>250</v>
      </c>
      <c r="BB60" s="149">
        <v>0</v>
      </c>
      <c r="BC60" s="149">
        <v>2</v>
      </c>
      <c r="BD60" s="149">
        <v>0</v>
      </c>
      <c r="BE60" s="149">
        <v>0</v>
      </c>
      <c r="BF60" s="149">
        <v>2</v>
      </c>
      <c r="BG60" s="149">
        <v>1</v>
      </c>
      <c r="BH60" s="149">
        <v>0</v>
      </c>
      <c r="BI60" s="149">
        <v>0</v>
      </c>
      <c r="BJ60" s="149">
        <v>4</v>
      </c>
      <c r="BK60" s="149">
        <v>0</v>
      </c>
      <c r="BL60" s="149">
        <v>0</v>
      </c>
      <c r="BM60" s="149">
        <v>0</v>
      </c>
      <c r="BN60" s="149">
        <v>6</v>
      </c>
      <c r="BO60" s="149">
        <v>21456</v>
      </c>
    </row>
    <row r="61" spans="30:67"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>
        <v>1</v>
      </c>
      <c r="AR61" s="149">
        <v>3</v>
      </c>
      <c r="AS61" s="149">
        <v>0</v>
      </c>
      <c r="AT61" s="149">
        <v>0</v>
      </c>
      <c r="AU61" s="149">
        <v>0</v>
      </c>
      <c r="AV61" s="149">
        <v>0</v>
      </c>
      <c r="AW61" s="149">
        <v>0</v>
      </c>
      <c r="AX61" s="149">
        <v>150</v>
      </c>
      <c r="AY61" s="149">
        <v>0</v>
      </c>
      <c r="AZ61" s="149">
        <v>0</v>
      </c>
      <c r="BA61" s="149">
        <v>0</v>
      </c>
      <c r="BB61" s="149">
        <v>0</v>
      </c>
      <c r="BC61" s="149">
        <v>0</v>
      </c>
      <c r="BD61" s="149">
        <v>0</v>
      </c>
      <c r="BE61" s="149">
        <v>0</v>
      </c>
      <c r="BF61" s="149">
        <v>0</v>
      </c>
      <c r="BG61" s="149">
        <v>0</v>
      </c>
      <c r="BH61" s="149">
        <v>0</v>
      </c>
      <c r="BI61" s="149">
        <v>0</v>
      </c>
      <c r="BJ61" s="149">
        <v>0</v>
      </c>
      <c r="BK61" s="149">
        <v>0</v>
      </c>
      <c r="BL61" s="149">
        <v>0</v>
      </c>
      <c r="BM61" s="149">
        <v>0</v>
      </c>
      <c r="BN61" s="149">
        <v>7</v>
      </c>
      <c r="BO61" s="149">
        <v>150</v>
      </c>
    </row>
    <row r="62" spans="30:67"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>
        <v>1</v>
      </c>
      <c r="AR62" s="149">
        <v>6</v>
      </c>
      <c r="AS62" s="149">
        <v>0</v>
      </c>
      <c r="AT62" s="149">
        <v>0</v>
      </c>
      <c r="AU62" s="149">
        <v>0</v>
      </c>
      <c r="AV62" s="149">
        <v>0</v>
      </c>
      <c r="AW62" s="149">
        <v>0</v>
      </c>
      <c r="AX62" s="149">
        <v>0</v>
      </c>
      <c r="AY62" s="149">
        <v>0</v>
      </c>
      <c r="AZ62" s="149">
        <v>0</v>
      </c>
      <c r="BA62" s="149">
        <v>366</v>
      </c>
      <c r="BB62" s="149">
        <v>0</v>
      </c>
      <c r="BC62" s="149">
        <v>0</v>
      </c>
      <c r="BD62" s="149">
        <v>0</v>
      </c>
      <c r="BE62" s="149">
        <v>0</v>
      </c>
      <c r="BF62" s="149">
        <v>0</v>
      </c>
      <c r="BG62" s="149">
        <v>0</v>
      </c>
      <c r="BH62" s="149">
        <v>0</v>
      </c>
      <c r="BI62" s="149">
        <v>0</v>
      </c>
      <c r="BJ62" s="149">
        <v>0</v>
      </c>
      <c r="BK62" s="149">
        <v>0</v>
      </c>
      <c r="BL62" s="149">
        <v>0</v>
      </c>
      <c r="BM62" s="149">
        <v>0</v>
      </c>
      <c r="BN62" s="149">
        <v>7</v>
      </c>
      <c r="BO62" s="149">
        <v>366</v>
      </c>
    </row>
    <row r="63" spans="30:67"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>
        <v>1</v>
      </c>
      <c r="AR63" s="149">
        <v>6</v>
      </c>
      <c r="AS63" s="149">
        <v>0</v>
      </c>
      <c r="AT63" s="149">
        <v>0</v>
      </c>
      <c r="AU63" s="149">
        <v>0</v>
      </c>
      <c r="AV63" s="149">
        <v>0</v>
      </c>
      <c r="AW63" s="149">
        <v>0</v>
      </c>
      <c r="AX63" s="149">
        <v>0</v>
      </c>
      <c r="AY63" s="149">
        <v>0</v>
      </c>
      <c r="AZ63" s="149">
        <v>0</v>
      </c>
      <c r="BA63" s="149">
        <v>0</v>
      </c>
      <c r="BB63" s="149">
        <v>0</v>
      </c>
      <c r="BC63" s="149">
        <v>0</v>
      </c>
      <c r="BD63" s="149">
        <v>0</v>
      </c>
      <c r="BE63" s="149">
        <v>0</v>
      </c>
      <c r="BF63" s="149">
        <v>0</v>
      </c>
      <c r="BG63" s="149">
        <v>0</v>
      </c>
      <c r="BH63" s="149">
        <v>0</v>
      </c>
      <c r="BI63" s="149">
        <v>0</v>
      </c>
      <c r="BJ63" s="149">
        <v>0</v>
      </c>
      <c r="BK63" s="149">
        <v>0</v>
      </c>
      <c r="BL63" s="149">
        <v>0</v>
      </c>
      <c r="BM63" s="149">
        <v>0</v>
      </c>
      <c r="BN63" s="149">
        <v>7</v>
      </c>
      <c r="BO63" s="149">
        <v>0</v>
      </c>
    </row>
    <row r="64" spans="30:67"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>
        <v>1</v>
      </c>
      <c r="AR64" s="149">
        <v>6</v>
      </c>
      <c r="AS64" s="149">
        <v>0</v>
      </c>
      <c r="AT64" s="149">
        <v>0</v>
      </c>
      <c r="AU64" s="149">
        <v>0</v>
      </c>
      <c r="AV64" s="149">
        <v>0</v>
      </c>
      <c r="AW64" s="149">
        <v>0</v>
      </c>
      <c r="AX64" s="149">
        <v>0</v>
      </c>
      <c r="AY64" s="149">
        <v>0</v>
      </c>
      <c r="AZ64" s="149">
        <v>0</v>
      </c>
      <c r="BA64" s="149">
        <v>0</v>
      </c>
      <c r="BB64" s="149">
        <v>0</v>
      </c>
      <c r="BC64" s="149">
        <v>0</v>
      </c>
      <c r="BD64" s="149">
        <v>0</v>
      </c>
      <c r="BE64" s="149">
        <v>0</v>
      </c>
      <c r="BF64" s="149">
        <v>0</v>
      </c>
      <c r="BG64" s="149">
        <v>0</v>
      </c>
      <c r="BH64" s="149">
        <v>0</v>
      </c>
      <c r="BI64" s="149">
        <v>0</v>
      </c>
      <c r="BJ64" s="149">
        <v>0</v>
      </c>
      <c r="BK64" s="149">
        <v>0</v>
      </c>
      <c r="BL64" s="149">
        <v>0</v>
      </c>
      <c r="BM64" s="149">
        <v>0</v>
      </c>
      <c r="BN64" s="149">
        <v>7</v>
      </c>
      <c r="BO64" s="149">
        <v>0</v>
      </c>
    </row>
    <row r="65" spans="30:67"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>
        <v>1</v>
      </c>
      <c r="AR65" s="149">
        <v>3</v>
      </c>
      <c r="AS65" s="149">
        <v>0</v>
      </c>
      <c r="AT65" s="149">
        <v>0</v>
      </c>
      <c r="AU65" s="149">
        <v>0</v>
      </c>
      <c r="AV65" s="149">
        <v>0</v>
      </c>
      <c r="AW65" s="149">
        <v>0</v>
      </c>
      <c r="AX65" s="149">
        <v>359</v>
      </c>
      <c r="AY65" s="149">
        <v>0</v>
      </c>
      <c r="AZ65" s="149">
        <v>0</v>
      </c>
      <c r="BA65" s="149">
        <v>0</v>
      </c>
      <c r="BB65" s="149">
        <v>0</v>
      </c>
      <c r="BC65" s="149">
        <v>0</v>
      </c>
      <c r="BD65" s="149">
        <v>0</v>
      </c>
      <c r="BE65" s="149">
        <v>0</v>
      </c>
      <c r="BF65" s="149">
        <v>0</v>
      </c>
      <c r="BG65" s="149">
        <v>0</v>
      </c>
      <c r="BH65" s="149">
        <v>0</v>
      </c>
      <c r="BI65" s="149">
        <v>0</v>
      </c>
      <c r="BJ65" s="149">
        <v>0</v>
      </c>
      <c r="BK65" s="149">
        <v>0</v>
      </c>
      <c r="BL65" s="149">
        <v>0</v>
      </c>
      <c r="BM65" s="149">
        <v>0</v>
      </c>
      <c r="BN65" s="149">
        <v>7</v>
      </c>
      <c r="BO65" s="149">
        <v>359</v>
      </c>
    </row>
    <row r="66" spans="30:67"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>
        <v>1</v>
      </c>
      <c r="AR66" s="149">
        <v>6</v>
      </c>
      <c r="AS66" s="149">
        <v>0</v>
      </c>
      <c r="AT66" s="149">
        <v>0</v>
      </c>
      <c r="AU66" s="149">
        <v>0</v>
      </c>
      <c r="AV66" s="149">
        <v>0</v>
      </c>
      <c r="AW66" s="149">
        <v>0</v>
      </c>
      <c r="AX66" s="149">
        <v>0</v>
      </c>
      <c r="AY66" s="149">
        <v>0</v>
      </c>
      <c r="AZ66" s="149">
        <v>0</v>
      </c>
      <c r="BA66" s="149">
        <v>0</v>
      </c>
      <c r="BB66" s="149">
        <v>0</v>
      </c>
      <c r="BC66" s="149">
        <v>0</v>
      </c>
      <c r="BD66" s="149">
        <v>0</v>
      </c>
      <c r="BE66" s="149">
        <v>0</v>
      </c>
      <c r="BF66" s="149">
        <v>0</v>
      </c>
      <c r="BG66" s="149">
        <v>0</v>
      </c>
      <c r="BH66" s="149">
        <v>0</v>
      </c>
      <c r="BI66" s="149">
        <v>0</v>
      </c>
      <c r="BJ66" s="149">
        <v>0</v>
      </c>
      <c r="BK66" s="149">
        <v>0</v>
      </c>
      <c r="BL66" s="149">
        <v>0</v>
      </c>
      <c r="BM66" s="149">
        <v>0</v>
      </c>
      <c r="BN66" s="149">
        <v>7</v>
      </c>
      <c r="BO66" s="149">
        <v>0</v>
      </c>
    </row>
    <row r="67" spans="30:67"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>
        <v>1</v>
      </c>
      <c r="AR67" s="149">
        <v>6</v>
      </c>
      <c r="AS67" s="149">
        <v>0</v>
      </c>
      <c r="AT67" s="149">
        <v>0</v>
      </c>
      <c r="AU67" s="149">
        <v>0</v>
      </c>
      <c r="AV67" s="149">
        <v>0</v>
      </c>
      <c r="AW67" s="149">
        <v>0</v>
      </c>
      <c r="AX67" s="149">
        <v>0</v>
      </c>
      <c r="AY67" s="149">
        <v>0</v>
      </c>
      <c r="AZ67" s="149">
        <v>0</v>
      </c>
      <c r="BA67" s="149">
        <v>0</v>
      </c>
      <c r="BB67" s="149">
        <v>0</v>
      </c>
      <c r="BC67" s="149">
        <v>0</v>
      </c>
      <c r="BD67" s="149">
        <v>0</v>
      </c>
      <c r="BE67" s="149">
        <v>0</v>
      </c>
      <c r="BF67" s="149">
        <v>0</v>
      </c>
      <c r="BG67" s="149">
        <v>0</v>
      </c>
      <c r="BH67" s="149">
        <v>0</v>
      </c>
      <c r="BI67" s="149">
        <v>0</v>
      </c>
      <c r="BJ67" s="149">
        <v>0</v>
      </c>
      <c r="BK67" s="149">
        <v>0</v>
      </c>
      <c r="BL67" s="149">
        <v>0</v>
      </c>
      <c r="BM67" s="149">
        <v>0</v>
      </c>
      <c r="BN67" s="149">
        <v>7</v>
      </c>
      <c r="BO67" s="149">
        <v>0</v>
      </c>
    </row>
    <row r="68" spans="30:67"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>
        <v>1</v>
      </c>
      <c r="AR68" s="149">
        <v>1</v>
      </c>
      <c r="AS68" s="149">
        <v>0</v>
      </c>
      <c r="AT68" s="149">
        <v>8</v>
      </c>
      <c r="AU68" s="149">
        <v>0</v>
      </c>
      <c r="AV68" s="149">
        <v>0</v>
      </c>
      <c r="AW68" s="149">
        <v>0</v>
      </c>
      <c r="AX68" s="149">
        <v>0</v>
      </c>
      <c r="AY68" s="149">
        <v>0</v>
      </c>
      <c r="AZ68" s="149">
        <v>0</v>
      </c>
      <c r="BA68" s="149">
        <v>0</v>
      </c>
      <c r="BB68" s="149">
        <v>0</v>
      </c>
      <c r="BC68" s="149">
        <v>0</v>
      </c>
      <c r="BD68" s="149">
        <v>0</v>
      </c>
      <c r="BE68" s="149">
        <v>0</v>
      </c>
      <c r="BF68" s="149">
        <v>1</v>
      </c>
      <c r="BG68" s="149">
        <v>0</v>
      </c>
      <c r="BH68" s="149">
        <v>0</v>
      </c>
      <c r="BI68" s="149">
        <v>1</v>
      </c>
      <c r="BJ68" s="149">
        <v>2</v>
      </c>
      <c r="BK68" s="149">
        <v>0</v>
      </c>
      <c r="BL68" s="149">
        <v>0</v>
      </c>
      <c r="BM68" s="149">
        <v>0</v>
      </c>
      <c r="BN68" s="149">
        <v>7</v>
      </c>
      <c r="BO68" s="149">
        <v>8</v>
      </c>
    </row>
    <row r="69" spans="30:67"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>
        <v>1</v>
      </c>
      <c r="AR69" s="149">
        <v>6</v>
      </c>
      <c r="AS69" s="149">
        <v>0</v>
      </c>
      <c r="AT69" s="149">
        <v>0</v>
      </c>
      <c r="AU69" s="149">
        <v>0</v>
      </c>
      <c r="AV69" s="149">
        <v>0</v>
      </c>
      <c r="AW69" s="149">
        <v>0</v>
      </c>
      <c r="AX69" s="149">
        <v>0</v>
      </c>
      <c r="AY69" s="149">
        <v>0</v>
      </c>
      <c r="AZ69" s="149">
        <v>0</v>
      </c>
      <c r="BA69" s="149">
        <v>0</v>
      </c>
      <c r="BB69" s="149">
        <v>0</v>
      </c>
      <c r="BC69" s="149">
        <v>0</v>
      </c>
      <c r="BD69" s="149">
        <v>0</v>
      </c>
      <c r="BE69" s="149">
        <v>0</v>
      </c>
      <c r="BF69" s="149">
        <v>0</v>
      </c>
      <c r="BG69" s="149">
        <v>0</v>
      </c>
      <c r="BH69" s="149">
        <v>0</v>
      </c>
      <c r="BI69" s="149">
        <v>0</v>
      </c>
      <c r="BJ69" s="149">
        <v>0</v>
      </c>
      <c r="BK69" s="149">
        <v>0</v>
      </c>
      <c r="BL69" s="149">
        <v>0</v>
      </c>
      <c r="BM69" s="149">
        <v>0</v>
      </c>
      <c r="BN69" s="149">
        <v>7</v>
      </c>
      <c r="BO69" s="149">
        <v>0</v>
      </c>
    </row>
    <row r="70" spans="30:67"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>
        <v>1</v>
      </c>
      <c r="AR70" s="149">
        <v>6</v>
      </c>
      <c r="AS70" s="149">
        <v>0</v>
      </c>
      <c r="AT70" s="149">
        <v>0</v>
      </c>
      <c r="AU70" s="149">
        <v>0</v>
      </c>
      <c r="AV70" s="149">
        <v>0</v>
      </c>
      <c r="AW70" s="149">
        <v>0</v>
      </c>
      <c r="AX70" s="149">
        <v>0</v>
      </c>
      <c r="AY70" s="149">
        <v>0</v>
      </c>
      <c r="AZ70" s="149">
        <v>0</v>
      </c>
      <c r="BA70" s="149">
        <v>1</v>
      </c>
      <c r="BB70" s="149">
        <v>0</v>
      </c>
      <c r="BC70" s="149">
        <v>0</v>
      </c>
      <c r="BD70" s="149">
        <v>0</v>
      </c>
      <c r="BE70" s="149">
        <v>0</v>
      </c>
      <c r="BF70" s="149">
        <v>0</v>
      </c>
      <c r="BG70" s="149">
        <v>0</v>
      </c>
      <c r="BH70" s="149">
        <v>0</v>
      </c>
      <c r="BI70" s="149">
        <v>0</v>
      </c>
      <c r="BJ70" s="149">
        <v>0</v>
      </c>
      <c r="BK70" s="149">
        <v>0</v>
      </c>
      <c r="BL70" s="149">
        <v>0</v>
      </c>
      <c r="BM70" s="149">
        <v>0</v>
      </c>
      <c r="BN70" s="149">
        <v>7</v>
      </c>
      <c r="BO70" s="149">
        <v>1</v>
      </c>
    </row>
    <row r="71" spans="30:67"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>
        <v>1</v>
      </c>
      <c r="AR71" s="149">
        <v>6</v>
      </c>
      <c r="AS71" s="149">
        <v>0</v>
      </c>
      <c r="AT71" s="149">
        <v>0</v>
      </c>
      <c r="AU71" s="149">
        <v>0</v>
      </c>
      <c r="AV71" s="149">
        <v>0</v>
      </c>
      <c r="AW71" s="149">
        <v>0</v>
      </c>
      <c r="AX71" s="149">
        <v>0</v>
      </c>
      <c r="AY71" s="149">
        <v>0</v>
      </c>
      <c r="AZ71" s="149">
        <v>0</v>
      </c>
      <c r="BA71" s="149">
        <v>0</v>
      </c>
      <c r="BB71" s="149">
        <v>0</v>
      </c>
      <c r="BC71" s="149">
        <v>0</v>
      </c>
      <c r="BD71" s="149">
        <v>0</v>
      </c>
      <c r="BE71" s="149">
        <v>0</v>
      </c>
      <c r="BF71" s="149">
        <v>0</v>
      </c>
      <c r="BG71" s="149">
        <v>0</v>
      </c>
      <c r="BH71" s="149">
        <v>0</v>
      </c>
      <c r="BI71" s="149">
        <v>0</v>
      </c>
      <c r="BJ71" s="149">
        <v>0</v>
      </c>
      <c r="BK71" s="149">
        <v>0</v>
      </c>
      <c r="BL71" s="149">
        <v>0</v>
      </c>
      <c r="BM71" s="149">
        <v>0</v>
      </c>
      <c r="BN71" s="149">
        <v>7</v>
      </c>
      <c r="BO71" s="149">
        <v>0</v>
      </c>
    </row>
    <row r="72" spans="30:67"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>
        <v>1</v>
      </c>
      <c r="AR72" s="149">
        <v>6</v>
      </c>
      <c r="AS72" s="149">
        <v>0</v>
      </c>
      <c r="AT72" s="149">
        <v>0</v>
      </c>
      <c r="AU72" s="149">
        <v>0</v>
      </c>
      <c r="AV72" s="149">
        <v>0</v>
      </c>
      <c r="AW72" s="149">
        <v>0</v>
      </c>
      <c r="AX72" s="149">
        <v>0</v>
      </c>
      <c r="AY72" s="149">
        <v>0</v>
      </c>
      <c r="AZ72" s="149">
        <v>0</v>
      </c>
      <c r="BA72" s="149">
        <v>4</v>
      </c>
      <c r="BB72" s="149">
        <v>0</v>
      </c>
      <c r="BC72" s="149">
        <v>0</v>
      </c>
      <c r="BD72" s="149">
        <v>0</v>
      </c>
      <c r="BE72" s="149">
        <v>0</v>
      </c>
      <c r="BF72" s="149">
        <v>0</v>
      </c>
      <c r="BG72" s="149">
        <v>0</v>
      </c>
      <c r="BH72" s="149">
        <v>0</v>
      </c>
      <c r="BI72" s="149">
        <v>0</v>
      </c>
      <c r="BJ72" s="149">
        <v>0</v>
      </c>
      <c r="BK72" s="149">
        <v>0</v>
      </c>
      <c r="BL72" s="149">
        <v>0</v>
      </c>
      <c r="BM72" s="149">
        <v>0</v>
      </c>
      <c r="BN72" s="149">
        <v>7</v>
      </c>
      <c r="BO72" s="149">
        <v>4</v>
      </c>
    </row>
    <row r="73" spans="30:67"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>
        <v>1</v>
      </c>
      <c r="AR73" s="149">
        <v>6</v>
      </c>
      <c r="AS73" s="149">
        <v>0</v>
      </c>
      <c r="AT73" s="149">
        <v>0</v>
      </c>
      <c r="AU73" s="149">
        <v>0</v>
      </c>
      <c r="AV73" s="149">
        <v>0</v>
      </c>
      <c r="AW73" s="149">
        <v>0</v>
      </c>
      <c r="AX73" s="149">
        <v>0</v>
      </c>
      <c r="AY73" s="149">
        <v>0</v>
      </c>
      <c r="AZ73" s="149">
        <v>0</v>
      </c>
      <c r="BA73" s="149">
        <v>0</v>
      </c>
      <c r="BB73" s="149">
        <v>0</v>
      </c>
      <c r="BC73" s="149">
        <v>0</v>
      </c>
      <c r="BD73" s="149">
        <v>0</v>
      </c>
      <c r="BE73" s="149">
        <v>0</v>
      </c>
      <c r="BF73" s="149">
        <v>0</v>
      </c>
      <c r="BG73" s="149">
        <v>0</v>
      </c>
      <c r="BH73" s="149">
        <v>0</v>
      </c>
      <c r="BI73" s="149">
        <v>0</v>
      </c>
      <c r="BJ73" s="149">
        <v>0</v>
      </c>
      <c r="BK73" s="149">
        <v>0</v>
      </c>
      <c r="BL73" s="149">
        <v>0</v>
      </c>
      <c r="BM73" s="149">
        <v>0</v>
      </c>
      <c r="BN73" s="149">
        <v>7</v>
      </c>
      <c r="BO73" s="149">
        <v>0</v>
      </c>
    </row>
    <row r="74" spans="30:67"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>
        <v>1</v>
      </c>
      <c r="AR74" s="149">
        <v>6</v>
      </c>
      <c r="AS74" s="149">
        <v>0</v>
      </c>
      <c r="AT74" s="149">
        <v>0</v>
      </c>
      <c r="AU74" s="149">
        <v>0</v>
      </c>
      <c r="AV74" s="149">
        <v>0</v>
      </c>
      <c r="AW74" s="149">
        <v>0</v>
      </c>
      <c r="AX74" s="149">
        <v>0</v>
      </c>
      <c r="AY74" s="149">
        <v>0</v>
      </c>
      <c r="AZ74" s="149">
        <v>0</v>
      </c>
      <c r="BA74" s="149">
        <v>0</v>
      </c>
      <c r="BB74" s="149">
        <v>0</v>
      </c>
      <c r="BC74" s="149">
        <v>0</v>
      </c>
      <c r="BD74" s="149">
        <v>0</v>
      </c>
      <c r="BE74" s="149">
        <v>0</v>
      </c>
      <c r="BF74" s="149">
        <v>0</v>
      </c>
      <c r="BG74" s="149">
        <v>0</v>
      </c>
      <c r="BH74" s="149">
        <v>0</v>
      </c>
      <c r="BI74" s="149">
        <v>0</v>
      </c>
      <c r="BJ74" s="149">
        <v>0</v>
      </c>
      <c r="BK74" s="149">
        <v>0</v>
      </c>
      <c r="BL74" s="149">
        <v>0</v>
      </c>
      <c r="BM74" s="149">
        <v>0</v>
      </c>
      <c r="BN74" s="149">
        <v>7</v>
      </c>
      <c r="BO74" s="149">
        <v>0</v>
      </c>
    </row>
    <row r="75" spans="30:67"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>
        <v>1</v>
      </c>
      <c r="AR75" s="149">
        <v>6</v>
      </c>
      <c r="AS75" s="149">
        <v>0</v>
      </c>
      <c r="AT75" s="149">
        <v>0</v>
      </c>
      <c r="AU75" s="149">
        <v>0</v>
      </c>
      <c r="AV75" s="149">
        <v>0</v>
      </c>
      <c r="AW75" s="149">
        <v>0</v>
      </c>
      <c r="AX75" s="149">
        <v>0</v>
      </c>
      <c r="AY75" s="149">
        <v>0</v>
      </c>
      <c r="AZ75" s="149">
        <v>0</v>
      </c>
      <c r="BA75" s="149">
        <v>25</v>
      </c>
      <c r="BB75" s="149">
        <v>0</v>
      </c>
      <c r="BC75" s="149">
        <v>0</v>
      </c>
      <c r="BD75" s="149">
        <v>0</v>
      </c>
      <c r="BE75" s="149">
        <v>0</v>
      </c>
      <c r="BF75" s="149">
        <v>0</v>
      </c>
      <c r="BG75" s="149">
        <v>0</v>
      </c>
      <c r="BH75" s="149">
        <v>0</v>
      </c>
      <c r="BI75" s="149">
        <v>0</v>
      </c>
      <c r="BJ75" s="149">
        <v>0</v>
      </c>
      <c r="BK75" s="149">
        <v>0</v>
      </c>
      <c r="BL75" s="149">
        <v>0</v>
      </c>
      <c r="BM75" s="149">
        <v>0</v>
      </c>
      <c r="BN75" s="149">
        <v>7</v>
      </c>
      <c r="BO75" s="149">
        <v>25</v>
      </c>
    </row>
    <row r="76" spans="30:67"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>
        <v>1</v>
      </c>
      <c r="AR76" s="149">
        <v>1</v>
      </c>
      <c r="AS76" s="149">
        <v>25730</v>
      </c>
      <c r="AT76" s="149">
        <v>51</v>
      </c>
      <c r="AU76" s="149">
        <v>333</v>
      </c>
      <c r="AV76" s="149">
        <v>0</v>
      </c>
      <c r="AW76" s="149">
        <v>0</v>
      </c>
      <c r="AX76" s="149">
        <v>60</v>
      </c>
      <c r="AY76" s="149">
        <v>0</v>
      </c>
      <c r="AZ76" s="149">
        <v>0</v>
      </c>
      <c r="BA76" s="149">
        <v>0</v>
      </c>
      <c r="BB76" s="149">
        <v>0</v>
      </c>
      <c r="BC76" s="149">
        <v>2</v>
      </c>
      <c r="BD76" s="149">
        <v>0</v>
      </c>
      <c r="BE76" s="149">
        <v>0</v>
      </c>
      <c r="BF76" s="149">
        <v>1</v>
      </c>
      <c r="BG76" s="149">
        <v>1</v>
      </c>
      <c r="BH76" s="149">
        <v>0</v>
      </c>
      <c r="BI76" s="149">
        <v>0</v>
      </c>
      <c r="BJ76" s="149">
        <v>6</v>
      </c>
      <c r="BK76" s="149">
        <v>0</v>
      </c>
      <c r="BL76" s="149">
        <v>2</v>
      </c>
      <c r="BM76" s="149">
        <v>0</v>
      </c>
      <c r="BN76" s="149">
        <v>7</v>
      </c>
      <c r="BO76" s="149">
        <v>25841</v>
      </c>
    </row>
    <row r="77" spans="30:67"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>
        <v>1</v>
      </c>
      <c r="AR77" s="149">
        <v>6</v>
      </c>
      <c r="AS77" s="149">
        <v>0</v>
      </c>
      <c r="AT77" s="149">
        <v>0</v>
      </c>
      <c r="AU77" s="149">
        <v>0</v>
      </c>
      <c r="AV77" s="149">
        <v>0</v>
      </c>
      <c r="AW77" s="149">
        <v>0</v>
      </c>
      <c r="AX77" s="149">
        <v>0</v>
      </c>
      <c r="AY77" s="149">
        <v>0</v>
      </c>
      <c r="AZ77" s="149">
        <v>0</v>
      </c>
      <c r="BA77" s="149">
        <v>0</v>
      </c>
      <c r="BB77" s="149">
        <v>0</v>
      </c>
      <c r="BC77" s="149">
        <v>0</v>
      </c>
      <c r="BD77" s="149">
        <v>0</v>
      </c>
      <c r="BE77" s="149">
        <v>0</v>
      </c>
      <c r="BF77" s="149">
        <v>0</v>
      </c>
      <c r="BG77" s="149">
        <v>0</v>
      </c>
      <c r="BH77" s="149">
        <v>0</v>
      </c>
      <c r="BI77" s="149">
        <v>0</v>
      </c>
      <c r="BJ77" s="149">
        <v>0</v>
      </c>
      <c r="BK77" s="149">
        <v>0</v>
      </c>
      <c r="BL77" s="149">
        <v>0</v>
      </c>
      <c r="BM77" s="149">
        <v>0</v>
      </c>
      <c r="BN77" s="149">
        <v>7</v>
      </c>
      <c r="BO77" s="149">
        <v>0</v>
      </c>
    </row>
    <row r="78" spans="30:67"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>
        <v>1</v>
      </c>
      <c r="AR78" s="149">
        <v>6</v>
      </c>
      <c r="AS78" s="149">
        <v>0</v>
      </c>
      <c r="AT78" s="149">
        <v>0</v>
      </c>
      <c r="AU78" s="149">
        <v>0</v>
      </c>
      <c r="AV78" s="149">
        <v>0</v>
      </c>
      <c r="AW78" s="149">
        <v>0</v>
      </c>
      <c r="AX78" s="149">
        <v>0</v>
      </c>
      <c r="AY78" s="149">
        <v>0</v>
      </c>
      <c r="AZ78" s="149">
        <v>0</v>
      </c>
      <c r="BA78" s="149">
        <v>0</v>
      </c>
      <c r="BB78" s="149">
        <v>0</v>
      </c>
      <c r="BC78" s="149">
        <v>0</v>
      </c>
      <c r="BD78" s="149">
        <v>0</v>
      </c>
      <c r="BE78" s="149">
        <v>0</v>
      </c>
      <c r="BF78" s="149">
        <v>0</v>
      </c>
      <c r="BG78" s="149">
        <v>0</v>
      </c>
      <c r="BH78" s="149">
        <v>0</v>
      </c>
      <c r="BI78" s="149">
        <v>0</v>
      </c>
      <c r="BJ78" s="149">
        <v>0</v>
      </c>
      <c r="BK78" s="149">
        <v>0</v>
      </c>
      <c r="BL78" s="149">
        <v>0</v>
      </c>
      <c r="BM78" s="149">
        <v>0</v>
      </c>
      <c r="BN78" s="149">
        <v>8</v>
      </c>
      <c r="BO78" s="149">
        <v>0</v>
      </c>
    </row>
    <row r="79" spans="30:67"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>
        <v>1</v>
      </c>
      <c r="AR79" s="149">
        <v>6</v>
      </c>
      <c r="AS79" s="149">
        <v>30</v>
      </c>
      <c r="AT79" s="149">
        <v>0</v>
      </c>
      <c r="AU79" s="149">
        <v>0</v>
      </c>
      <c r="AV79" s="149">
        <v>0</v>
      </c>
      <c r="AW79" s="149">
        <v>0</v>
      </c>
      <c r="AX79" s="149">
        <v>0</v>
      </c>
      <c r="AY79" s="149">
        <v>0</v>
      </c>
      <c r="AZ79" s="149">
        <v>0</v>
      </c>
      <c r="BA79" s="149">
        <v>600</v>
      </c>
      <c r="BB79" s="149">
        <v>0</v>
      </c>
      <c r="BC79" s="149">
        <v>0</v>
      </c>
      <c r="BD79" s="149">
        <v>0</v>
      </c>
      <c r="BE79" s="149">
        <v>0</v>
      </c>
      <c r="BF79" s="149">
        <v>1</v>
      </c>
      <c r="BG79" s="149">
        <v>0</v>
      </c>
      <c r="BH79" s="149">
        <v>0</v>
      </c>
      <c r="BI79" s="149">
        <v>1</v>
      </c>
      <c r="BJ79" s="149">
        <v>2</v>
      </c>
      <c r="BK79" s="149">
        <v>0</v>
      </c>
      <c r="BL79" s="149">
        <v>0</v>
      </c>
      <c r="BM79" s="149">
        <v>0</v>
      </c>
      <c r="BN79" s="149">
        <v>8</v>
      </c>
      <c r="BO79" s="149">
        <v>630</v>
      </c>
    </row>
    <row r="80" spans="30:67"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>
        <v>1</v>
      </c>
      <c r="AR80" s="149">
        <v>1</v>
      </c>
      <c r="AS80" s="149">
        <v>603</v>
      </c>
      <c r="AT80" s="149">
        <v>11</v>
      </c>
      <c r="AU80" s="149">
        <v>4</v>
      </c>
      <c r="AV80" s="149">
        <v>0</v>
      </c>
      <c r="AW80" s="149">
        <v>0</v>
      </c>
      <c r="AX80" s="149">
        <v>0</v>
      </c>
      <c r="AY80" s="149">
        <v>0</v>
      </c>
      <c r="AZ80" s="149">
        <v>0</v>
      </c>
      <c r="BA80" s="149">
        <v>0</v>
      </c>
      <c r="BB80" s="149">
        <v>0</v>
      </c>
      <c r="BC80" s="149">
        <v>0</v>
      </c>
      <c r="BD80" s="149">
        <v>0</v>
      </c>
      <c r="BE80" s="149">
        <v>1</v>
      </c>
      <c r="BF80" s="149">
        <v>0</v>
      </c>
      <c r="BG80" s="149">
        <v>0</v>
      </c>
      <c r="BH80" s="149">
        <v>0</v>
      </c>
      <c r="BI80" s="149">
        <v>1</v>
      </c>
      <c r="BJ80" s="149">
        <v>5</v>
      </c>
      <c r="BK80" s="149">
        <v>0</v>
      </c>
      <c r="BL80" s="149">
        <v>0</v>
      </c>
      <c r="BM80" s="149">
        <v>0</v>
      </c>
      <c r="BN80" s="149">
        <v>8</v>
      </c>
      <c r="BO80" s="149">
        <v>614</v>
      </c>
    </row>
    <row r="81" spans="30:67"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>
        <v>1</v>
      </c>
      <c r="AR81" s="149">
        <v>1</v>
      </c>
      <c r="AS81" s="149">
        <v>5156</v>
      </c>
      <c r="AT81" s="149">
        <v>15</v>
      </c>
      <c r="AU81" s="149">
        <v>126</v>
      </c>
      <c r="AV81" s="149">
        <v>0</v>
      </c>
      <c r="AW81" s="149">
        <v>0</v>
      </c>
      <c r="AX81" s="149">
        <v>0</v>
      </c>
      <c r="AY81" s="149">
        <v>0</v>
      </c>
      <c r="AZ81" s="149">
        <v>0</v>
      </c>
      <c r="BA81" s="149">
        <v>6</v>
      </c>
      <c r="BB81" s="149">
        <v>0</v>
      </c>
      <c r="BC81" s="149">
        <v>0</v>
      </c>
      <c r="BD81" s="149">
        <v>1</v>
      </c>
      <c r="BE81" s="149">
        <v>0</v>
      </c>
      <c r="BF81" s="149">
        <v>2</v>
      </c>
      <c r="BG81" s="149">
        <v>0</v>
      </c>
      <c r="BH81" s="149">
        <v>1</v>
      </c>
      <c r="BI81" s="149">
        <v>1</v>
      </c>
      <c r="BJ81" s="149">
        <v>4</v>
      </c>
      <c r="BK81" s="149">
        <v>0</v>
      </c>
      <c r="BL81" s="149">
        <v>0</v>
      </c>
      <c r="BM81" s="149">
        <v>0</v>
      </c>
      <c r="BN81" s="149">
        <v>8</v>
      </c>
      <c r="BO81" s="149">
        <v>5177</v>
      </c>
    </row>
    <row r="82" spans="30:67"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>
        <v>1</v>
      </c>
      <c r="AR82" s="149">
        <v>6</v>
      </c>
      <c r="AS82" s="149">
        <v>0</v>
      </c>
      <c r="AT82" s="149">
        <v>0</v>
      </c>
      <c r="AU82" s="149">
        <v>0</v>
      </c>
      <c r="AV82" s="149">
        <v>0</v>
      </c>
      <c r="AW82" s="149">
        <v>0</v>
      </c>
      <c r="AX82" s="149">
        <v>0</v>
      </c>
      <c r="AY82" s="149">
        <v>0</v>
      </c>
      <c r="AZ82" s="149">
        <v>0</v>
      </c>
      <c r="BA82" s="149">
        <v>2297</v>
      </c>
      <c r="BB82" s="149">
        <v>0</v>
      </c>
      <c r="BC82" s="149">
        <v>0</v>
      </c>
      <c r="BD82" s="149">
        <v>0</v>
      </c>
      <c r="BE82" s="149">
        <v>0</v>
      </c>
      <c r="BF82" s="149">
        <v>0</v>
      </c>
      <c r="BG82" s="149">
        <v>0</v>
      </c>
      <c r="BH82" s="149">
        <v>0</v>
      </c>
      <c r="BI82" s="149">
        <v>0</v>
      </c>
      <c r="BJ82" s="149">
        <v>0</v>
      </c>
      <c r="BK82" s="149">
        <v>0</v>
      </c>
      <c r="BL82" s="149">
        <v>0</v>
      </c>
      <c r="BM82" s="149">
        <v>0</v>
      </c>
      <c r="BN82" s="149">
        <v>8</v>
      </c>
      <c r="BO82" s="149">
        <v>2297</v>
      </c>
    </row>
    <row r="83" spans="30:67"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>
        <v>1</v>
      </c>
      <c r="AR83" s="149">
        <v>6</v>
      </c>
      <c r="AS83" s="149">
        <v>0</v>
      </c>
      <c r="AT83" s="149">
        <v>0</v>
      </c>
      <c r="AU83" s="149">
        <v>0</v>
      </c>
      <c r="AV83" s="149">
        <v>0</v>
      </c>
      <c r="AW83" s="149">
        <v>0</v>
      </c>
      <c r="AX83" s="149">
        <v>0</v>
      </c>
      <c r="AY83" s="149">
        <v>0</v>
      </c>
      <c r="AZ83" s="149">
        <v>0</v>
      </c>
      <c r="BA83" s="149">
        <v>0</v>
      </c>
      <c r="BB83" s="149">
        <v>0</v>
      </c>
      <c r="BC83" s="149">
        <v>0</v>
      </c>
      <c r="BD83" s="149">
        <v>0</v>
      </c>
      <c r="BE83" s="149">
        <v>0</v>
      </c>
      <c r="BF83" s="149">
        <v>0</v>
      </c>
      <c r="BG83" s="149">
        <v>0</v>
      </c>
      <c r="BH83" s="149">
        <v>0</v>
      </c>
      <c r="BI83" s="149">
        <v>0</v>
      </c>
      <c r="BJ83" s="149">
        <v>0</v>
      </c>
      <c r="BK83" s="149">
        <v>0</v>
      </c>
      <c r="BL83" s="149">
        <v>0</v>
      </c>
      <c r="BM83" s="149">
        <v>0</v>
      </c>
      <c r="BN83" s="149">
        <v>8</v>
      </c>
      <c r="BO83" s="149">
        <v>0</v>
      </c>
    </row>
    <row r="84" spans="30:67"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>
        <v>1</v>
      </c>
      <c r="AR84" s="149">
        <v>1</v>
      </c>
      <c r="AS84" s="149">
        <v>2189</v>
      </c>
      <c r="AT84" s="149">
        <v>144</v>
      </c>
      <c r="AU84" s="149">
        <v>81</v>
      </c>
      <c r="AV84" s="149">
        <v>0</v>
      </c>
      <c r="AW84" s="149">
        <v>0</v>
      </c>
      <c r="AX84" s="149">
        <v>0</v>
      </c>
      <c r="AY84" s="149">
        <v>0</v>
      </c>
      <c r="AZ84" s="149">
        <v>0</v>
      </c>
      <c r="BA84" s="149">
        <v>0</v>
      </c>
      <c r="BB84" s="149">
        <v>0</v>
      </c>
      <c r="BC84" s="149">
        <v>0</v>
      </c>
      <c r="BD84" s="149">
        <v>1</v>
      </c>
      <c r="BE84" s="149">
        <v>0</v>
      </c>
      <c r="BF84" s="149">
        <v>0</v>
      </c>
      <c r="BG84" s="149">
        <v>0</v>
      </c>
      <c r="BH84" s="149">
        <v>1</v>
      </c>
      <c r="BI84" s="149">
        <v>0</v>
      </c>
      <c r="BJ84" s="149">
        <v>1</v>
      </c>
      <c r="BK84" s="149">
        <v>0</v>
      </c>
      <c r="BL84" s="149">
        <v>0</v>
      </c>
      <c r="BM84" s="149">
        <v>0</v>
      </c>
      <c r="BN84" s="149">
        <v>8</v>
      </c>
      <c r="BO84" s="149">
        <v>2333</v>
      </c>
    </row>
    <row r="85" spans="30:67"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>
        <v>1</v>
      </c>
      <c r="AR85" s="149">
        <v>6</v>
      </c>
      <c r="AS85" s="149">
        <v>0</v>
      </c>
      <c r="AT85" s="149">
        <v>0</v>
      </c>
      <c r="AU85" s="149">
        <v>0</v>
      </c>
      <c r="AV85" s="149">
        <v>0</v>
      </c>
      <c r="AW85" s="149">
        <v>0</v>
      </c>
      <c r="AX85" s="149">
        <v>0</v>
      </c>
      <c r="AY85" s="149">
        <v>0</v>
      </c>
      <c r="AZ85" s="149">
        <v>0</v>
      </c>
      <c r="BA85" s="149">
        <v>33</v>
      </c>
      <c r="BB85" s="149">
        <v>0</v>
      </c>
      <c r="BC85" s="149">
        <v>0</v>
      </c>
      <c r="BD85" s="149">
        <v>0</v>
      </c>
      <c r="BE85" s="149">
        <v>0</v>
      </c>
      <c r="BF85" s="149">
        <v>0</v>
      </c>
      <c r="BG85" s="149">
        <v>0</v>
      </c>
      <c r="BH85" s="149">
        <v>0</v>
      </c>
      <c r="BI85" s="149">
        <v>0</v>
      </c>
      <c r="BJ85" s="149">
        <v>0</v>
      </c>
      <c r="BK85" s="149">
        <v>0</v>
      </c>
      <c r="BL85" s="149">
        <v>0</v>
      </c>
      <c r="BM85" s="149">
        <v>0</v>
      </c>
      <c r="BN85" s="149">
        <v>8</v>
      </c>
      <c r="BO85" s="149">
        <v>33</v>
      </c>
    </row>
    <row r="86" spans="30:67"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>
        <v>1</v>
      </c>
      <c r="AR86" s="149">
        <v>6</v>
      </c>
      <c r="AS86" s="149">
        <v>0</v>
      </c>
      <c r="AT86" s="149">
        <v>0</v>
      </c>
      <c r="AU86" s="149">
        <v>0</v>
      </c>
      <c r="AV86" s="149">
        <v>0</v>
      </c>
      <c r="AW86" s="149">
        <v>0</v>
      </c>
      <c r="AX86" s="149">
        <v>0</v>
      </c>
      <c r="AY86" s="149">
        <v>0</v>
      </c>
      <c r="AZ86" s="149">
        <v>0</v>
      </c>
      <c r="BA86" s="149">
        <v>4</v>
      </c>
      <c r="BB86" s="149">
        <v>0</v>
      </c>
      <c r="BC86" s="149">
        <v>0</v>
      </c>
      <c r="BD86" s="149">
        <v>0</v>
      </c>
      <c r="BE86" s="149">
        <v>0</v>
      </c>
      <c r="BF86" s="149">
        <v>0</v>
      </c>
      <c r="BG86" s="149">
        <v>0</v>
      </c>
      <c r="BH86" s="149">
        <v>0</v>
      </c>
      <c r="BI86" s="149">
        <v>0</v>
      </c>
      <c r="BJ86" s="149">
        <v>0</v>
      </c>
      <c r="BK86" s="149">
        <v>0</v>
      </c>
      <c r="BL86" s="149">
        <v>0</v>
      </c>
      <c r="BM86" s="149">
        <v>0</v>
      </c>
      <c r="BN86" s="149">
        <v>9</v>
      </c>
      <c r="BO86" s="149">
        <v>4</v>
      </c>
    </row>
    <row r="87" spans="30:67"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>
        <v>1</v>
      </c>
      <c r="AR87" s="149">
        <v>1</v>
      </c>
      <c r="AS87" s="149">
        <v>422</v>
      </c>
      <c r="AT87" s="149">
        <v>0</v>
      </c>
      <c r="AU87" s="149">
        <v>53</v>
      </c>
      <c r="AV87" s="149">
        <v>0</v>
      </c>
      <c r="AW87" s="149">
        <v>0</v>
      </c>
      <c r="AX87" s="149">
        <v>0</v>
      </c>
      <c r="AY87" s="149">
        <v>0</v>
      </c>
      <c r="AZ87" s="149">
        <v>0</v>
      </c>
      <c r="BA87" s="149">
        <v>0</v>
      </c>
      <c r="BB87" s="149">
        <v>0</v>
      </c>
      <c r="BC87" s="149">
        <v>0</v>
      </c>
      <c r="BD87" s="149">
        <v>1</v>
      </c>
      <c r="BE87" s="149">
        <v>0</v>
      </c>
      <c r="BF87" s="149">
        <v>0</v>
      </c>
      <c r="BG87" s="149">
        <v>0</v>
      </c>
      <c r="BH87" s="149">
        <v>0</v>
      </c>
      <c r="BI87" s="149">
        <v>0</v>
      </c>
      <c r="BJ87" s="149">
        <v>0</v>
      </c>
      <c r="BK87" s="149">
        <v>0</v>
      </c>
      <c r="BL87" s="149">
        <v>0</v>
      </c>
      <c r="BM87" s="149">
        <v>0</v>
      </c>
      <c r="BN87" s="149">
        <v>9</v>
      </c>
      <c r="BO87" s="149">
        <v>422</v>
      </c>
    </row>
    <row r="88" spans="30:67"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>
        <v>1</v>
      </c>
      <c r="AR88" s="149">
        <v>1</v>
      </c>
      <c r="AS88" s="149">
        <v>1876</v>
      </c>
      <c r="AT88" s="149">
        <v>0</v>
      </c>
      <c r="AU88" s="149">
        <v>74</v>
      </c>
      <c r="AV88" s="149">
        <v>0</v>
      </c>
      <c r="AW88" s="149">
        <v>0</v>
      </c>
      <c r="AX88" s="149">
        <v>0</v>
      </c>
      <c r="AY88" s="149">
        <v>0</v>
      </c>
      <c r="AZ88" s="149">
        <v>0</v>
      </c>
      <c r="BA88" s="149">
        <v>0</v>
      </c>
      <c r="BB88" s="149">
        <v>0</v>
      </c>
      <c r="BC88" s="149">
        <v>0</v>
      </c>
      <c r="BD88" s="149">
        <v>1</v>
      </c>
      <c r="BE88" s="149">
        <v>0</v>
      </c>
      <c r="BF88" s="149">
        <v>0</v>
      </c>
      <c r="BG88" s="149">
        <v>0</v>
      </c>
      <c r="BH88" s="149">
        <v>1</v>
      </c>
      <c r="BI88" s="149">
        <v>0</v>
      </c>
      <c r="BJ88" s="149">
        <v>4</v>
      </c>
      <c r="BK88" s="149">
        <v>0</v>
      </c>
      <c r="BL88" s="149">
        <v>0</v>
      </c>
      <c r="BM88" s="149">
        <v>0</v>
      </c>
      <c r="BN88" s="149">
        <v>9</v>
      </c>
      <c r="BO88" s="149">
        <v>1876</v>
      </c>
    </row>
    <row r="89" spans="30:67"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>
        <v>1</v>
      </c>
      <c r="AR89" s="149">
        <v>1</v>
      </c>
      <c r="AS89" s="149">
        <v>9</v>
      </c>
      <c r="AT89" s="149">
        <v>0</v>
      </c>
      <c r="AU89" s="149">
        <v>0</v>
      </c>
      <c r="AV89" s="149">
        <v>0</v>
      </c>
      <c r="AW89" s="149">
        <v>0</v>
      </c>
      <c r="AX89" s="149">
        <v>0</v>
      </c>
      <c r="AY89" s="149">
        <v>0</v>
      </c>
      <c r="AZ89" s="149">
        <v>0</v>
      </c>
      <c r="BA89" s="149">
        <v>0</v>
      </c>
      <c r="BB89" s="149">
        <v>0</v>
      </c>
      <c r="BC89" s="149">
        <v>0</v>
      </c>
      <c r="BD89" s="149">
        <v>0</v>
      </c>
      <c r="BE89" s="149">
        <v>0</v>
      </c>
      <c r="BF89" s="149">
        <v>1</v>
      </c>
      <c r="BG89" s="149">
        <v>0</v>
      </c>
      <c r="BH89" s="149">
        <v>0</v>
      </c>
      <c r="BI89" s="149">
        <v>1</v>
      </c>
      <c r="BJ89" s="149">
        <v>1</v>
      </c>
      <c r="BK89" s="149">
        <v>0</v>
      </c>
      <c r="BL89" s="149">
        <v>0</v>
      </c>
      <c r="BM89" s="149">
        <v>0</v>
      </c>
      <c r="BN89" s="149">
        <v>10</v>
      </c>
      <c r="BO89" s="149">
        <v>9</v>
      </c>
    </row>
    <row r="90" spans="30:67"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>
        <v>1</v>
      </c>
      <c r="AR90" s="149">
        <v>1</v>
      </c>
      <c r="AS90" s="149">
        <v>0</v>
      </c>
      <c r="AT90" s="149">
        <v>5</v>
      </c>
      <c r="AU90" s="149">
        <v>0</v>
      </c>
      <c r="AV90" s="149">
        <v>0</v>
      </c>
      <c r="AW90" s="149">
        <v>0</v>
      </c>
      <c r="AX90" s="149">
        <v>0</v>
      </c>
      <c r="AY90" s="149">
        <v>0</v>
      </c>
      <c r="AZ90" s="149">
        <v>0</v>
      </c>
      <c r="BA90" s="149">
        <v>0</v>
      </c>
      <c r="BB90" s="149">
        <v>0</v>
      </c>
      <c r="BC90" s="149">
        <v>0</v>
      </c>
      <c r="BD90" s="149">
        <v>0</v>
      </c>
      <c r="BE90" s="149">
        <v>0</v>
      </c>
      <c r="BF90" s="149">
        <v>1</v>
      </c>
      <c r="BG90" s="149">
        <v>0</v>
      </c>
      <c r="BH90" s="149">
        <v>0</v>
      </c>
      <c r="BI90" s="149">
        <v>1</v>
      </c>
      <c r="BJ90" s="149">
        <v>5</v>
      </c>
      <c r="BK90" s="149">
        <v>0</v>
      </c>
      <c r="BL90" s="149">
        <v>0</v>
      </c>
      <c r="BM90" s="149">
        <v>0</v>
      </c>
      <c r="BN90" s="149">
        <v>10</v>
      </c>
      <c r="BO90" s="149">
        <v>5</v>
      </c>
    </row>
    <row r="91" spans="30:67"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>
        <v>1</v>
      </c>
      <c r="AR91" s="149">
        <v>1</v>
      </c>
      <c r="AS91" s="149">
        <v>33587</v>
      </c>
      <c r="AT91" s="149">
        <v>455</v>
      </c>
      <c r="AU91" s="149">
        <v>259</v>
      </c>
      <c r="AV91" s="149">
        <v>0</v>
      </c>
      <c r="AW91" s="149">
        <v>0</v>
      </c>
      <c r="AX91" s="149">
        <v>0</v>
      </c>
      <c r="AY91" s="149">
        <v>0</v>
      </c>
      <c r="AZ91" s="149">
        <v>0</v>
      </c>
      <c r="BA91" s="149">
        <v>16</v>
      </c>
      <c r="BB91" s="149">
        <v>0</v>
      </c>
      <c r="BC91" s="149">
        <v>1</v>
      </c>
      <c r="BD91" s="149">
        <v>0</v>
      </c>
      <c r="BE91" s="149">
        <v>1</v>
      </c>
      <c r="BF91" s="149">
        <v>0</v>
      </c>
      <c r="BG91" s="149">
        <v>1</v>
      </c>
      <c r="BH91" s="149">
        <v>0</v>
      </c>
      <c r="BI91" s="149">
        <v>1</v>
      </c>
      <c r="BJ91" s="149">
        <v>3</v>
      </c>
      <c r="BK91" s="149">
        <v>1</v>
      </c>
      <c r="BL91" s="149">
        <v>0</v>
      </c>
      <c r="BM91" s="149">
        <v>0</v>
      </c>
      <c r="BN91" s="149">
        <v>10</v>
      </c>
      <c r="BO91" s="149">
        <v>34058</v>
      </c>
    </row>
    <row r="92" spans="30:67"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>
        <v>1</v>
      </c>
      <c r="AR92" s="149">
        <v>6</v>
      </c>
      <c r="AS92" s="149">
        <v>0</v>
      </c>
      <c r="AT92" s="149">
        <v>0</v>
      </c>
      <c r="AU92" s="149">
        <v>0</v>
      </c>
      <c r="AV92" s="149">
        <v>0</v>
      </c>
      <c r="AW92" s="149">
        <v>0</v>
      </c>
      <c r="AX92" s="149">
        <v>0</v>
      </c>
      <c r="AY92" s="149">
        <v>0</v>
      </c>
      <c r="AZ92" s="149">
        <v>0</v>
      </c>
      <c r="BA92" s="149">
        <v>14000</v>
      </c>
      <c r="BB92" s="149">
        <v>0</v>
      </c>
      <c r="BC92" s="149">
        <v>0</v>
      </c>
      <c r="BD92" s="149">
        <v>0</v>
      </c>
      <c r="BE92" s="149">
        <v>0</v>
      </c>
      <c r="BF92" s="149">
        <v>0</v>
      </c>
      <c r="BG92" s="149">
        <v>0</v>
      </c>
      <c r="BH92" s="149">
        <v>0</v>
      </c>
      <c r="BI92" s="149">
        <v>0</v>
      </c>
      <c r="BJ92" s="149">
        <v>0</v>
      </c>
      <c r="BK92" s="149">
        <v>0</v>
      </c>
      <c r="BL92" s="149">
        <v>0</v>
      </c>
      <c r="BM92" s="149">
        <v>0</v>
      </c>
      <c r="BN92" s="149">
        <v>10</v>
      </c>
      <c r="BO92" s="149">
        <v>14000</v>
      </c>
    </row>
    <row r="93" spans="30:67"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>
        <v>1</v>
      </c>
      <c r="AR93" s="149">
        <v>1</v>
      </c>
      <c r="AS93" s="149">
        <v>300</v>
      </c>
      <c r="AT93" s="149">
        <v>32</v>
      </c>
      <c r="AU93" s="149">
        <v>10</v>
      </c>
      <c r="AV93" s="149">
        <v>0</v>
      </c>
      <c r="AW93" s="149">
        <v>0</v>
      </c>
      <c r="AX93" s="149">
        <v>0</v>
      </c>
      <c r="AY93" s="149">
        <v>0</v>
      </c>
      <c r="AZ93" s="149">
        <v>0</v>
      </c>
      <c r="BA93" s="149">
        <v>0</v>
      </c>
      <c r="BB93" s="149">
        <v>0</v>
      </c>
      <c r="BC93" s="149">
        <v>1</v>
      </c>
      <c r="BD93" s="149">
        <v>0</v>
      </c>
      <c r="BE93" s="149">
        <v>0</v>
      </c>
      <c r="BF93" s="149">
        <v>0</v>
      </c>
      <c r="BG93" s="149">
        <v>0</v>
      </c>
      <c r="BH93" s="149">
        <v>0</v>
      </c>
      <c r="BI93" s="149">
        <v>0</v>
      </c>
      <c r="BJ93" s="149">
        <v>0</v>
      </c>
      <c r="BK93" s="149">
        <v>0</v>
      </c>
      <c r="BL93" s="149">
        <v>1</v>
      </c>
      <c r="BM93" s="149">
        <v>0</v>
      </c>
      <c r="BN93" s="149">
        <v>10</v>
      </c>
      <c r="BO93" s="149">
        <v>332</v>
      </c>
    </row>
    <row r="94" spans="30:67"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>
        <v>1</v>
      </c>
      <c r="AR94" s="149">
        <v>3</v>
      </c>
      <c r="AS94" s="149">
        <v>0</v>
      </c>
      <c r="AT94" s="149">
        <v>0</v>
      </c>
      <c r="AU94" s="149">
        <v>0</v>
      </c>
      <c r="AV94" s="149">
        <v>0</v>
      </c>
      <c r="AW94" s="149">
        <v>0</v>
      </c>
      <c r="AX94" s="149">
        <v>179</v>
      </c>
      <c r="AY94" s="149">
        <v>0</v>
      </c>
      <c r="AZ94" s="149">
        <v>0</v>
      </c>
      <c r="BA94" s="149">
        <v>0</v>
      </c>
      <c r="BB94" s="149">
        <v>0</v>
      </c>
      <c r="BC94" s="149">
        <v>0</v>
      </c>
      <c r="BD94" s="149">
        <v>0</v>
      </c>
      <c r="BE94" s="149">
        <v>0</v>
      </c>
      <c r="BF94" s="149">
        <v>0</v>
      </c>
      <c r="BG94" s="149">
        <v>0</v>
      </c>
      <c r="BH94" s="149">
        <v>0</v>
      </c>
      <c r="BI94" s="149">
        <v>0</v>
      </c>
      <c r="BJ94" s="149">
        <v>0</v>
      </c>
      <c r="BK94" s="149">
        <v>0</v>
      </c>
      <c r="BL94" s="149">
        <v>0</v>
      </c>
      <c r="BM94" s="149">
        <v>0</v>
      </c>
      <c r="BN94" s="149">
        <v>10</v>
      </c>
      <c r="BO94" s="149">
        <v>179</v>
      </c>
    </row>
    <row r="95" spans="30:67"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>
        <v>1</v>
      </c>
      <c r="AR95" s="149">
        <v>1</v>
      </c>
      <c r="AS95" s="149">
        <v>907</v>
      </c>
      <c r="AT95" s="149">
        <v>130</v>
      </c>
      <c r="AU95" s="149">
        <v>312</v>
      </c>
      <c r="AV95" s="149">
        <v>0</v>
      </c>
      <c r="AW95" s="149">
        <v>0</v>
      </c>
      <c r="AX95" s="149">
        <v>0</v>
      </c>
      <c r="AY95" s="149">
        <v>0</v>
      </c>
      <c r="AZ95" s="149">
        <v>0</v>
      </c>
      <c r="BA95" s="149">
        <v>0</v>
      </c>
      <c r="BB95" s="149">
        <v>0</v>
      </c>
      <c r="BC95" s="149">
        <v>2</v>
      </c>
      <c r="BD95" s="149">
        <v>0</v>
      </c>
      <c r="BE95" s="149">
        <v>0</v>
      </c>
      <c r="BF95" s="149">
        <v>0</v>
      </c>
      <c r="BG95" s="149">
        <v>0</v>
      </c>
      <c r="BH95" s="149">
        <v>0</v>
      </c>
      <c r="BI95" s="149">
        <v>0</v>
      </c>
      <c r="BJ95" s="149">
        <v>0</v>
      </c>
      <c r="BK95" s="149">
        <v>0</v>
      </c>
      <c r="BL95" s="149">
        <v>0</v>
      </c>
      <c r="BM95" s="149">
        <v>0</v>
      </c>
      <c r="BN95" s="149">
        <v>10</v>
      </c>
      <c r="BO95" s="149">
        <v>1037</v>
      </c>
    </row>
    <row r="96" spans="30:67"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>
        <v>1</v>
      </c>
      <c r="AR96" s="149">
        <v>1</v>
      </c>
      <c r="AS96" s="149">
        <v>19125</v>
      </c>
      <c r="AT96" s="149">
        <v>1870</v>
      </c>
      <c r="AU96" s="149">
        <v>471</v>
      </c>
      <c r="AV96" s="149">
        <v>0</v>
      </c>
      <c r="AW96" s="149">
        <v>0</v>
      </c>
      <c r="AX96" s="149">
        <v>0</v>
      </c>
      <c r="AY96" s="149">
        <v>0</v>
      </c>
      <c r="AZ96" s="149">
        <v>0</v>
      </c>
      <c r="BA96" s="149">
        <v>0</v>
      </c>
      <c r="BB96" s="149">
        <v>0</v>
      </c>
      <c r="BC96" s="149">
        <v>2</v>
      </c>
      <c r="BD96" s="149">
        <v>2</v>
      </c>
      <c r="BE96" s="149">
        <v>1</v>
      </c>
      <c r="BF96" s="149">
        <v>0</v>
      </c>
      <c r="BG96" s="149">
        <v>2</v>
      </c>
      <c r="BH96" s="149">
        <v>2</v>
      </c>
      <c r="BI96" s="149">
        <v>1</v>
      </c>
      <c r="BJ96" s="149">
        <v>7</v>
      </c>
      <c r="BK96" s="149">
        <v>0</v>
      </c>
      <c r="BL96" s="149">
        <v>0</v>
      </c>
      <c r="BM96" s="149">
        <v>0</v>
      </c>
      <c r="BN96" s="149">
        <v>10</v>
      </c>
      <c r="BO96" s="149">
        <v>20995</v>
      </c>
    </row>
    <row r="97" spans="30:67"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>
        <v>1</v>
      </c>
      <c r="AR97" s="149">
        <v>6</v>
      </c>
      <c r="AS97" s="149">
        <v>0</v>
      </c>
      <c r="AT97" s="149">
        <v>0</v>
      </c>
      <c r="AU97" s="149">
        <v>0</v>
      </c>
      <c r="AV97" s="149">
        <v>0</v>
      </c>
      <c r="AW97" s="149">
        <v>0</v>
      </c>
      <c r="AX97" s="149">
        <v>0</v>
      </c>
      <c r="AY97" s="149">
        <v>0</v>
      </c>
      <c r="AZ97" s="149">
        <v>0</v>
      </c>
      <c r="BA97" s="149">
        <v>0</v>
      </c>
      <c r="BB97" s="149">
        <v>0</v>
      </c>
      <c r="BC97" s="149">
        <v>0</v>
      </c>
      <c r="BD97" s="149">
        <v>0</v>
      </c>
      <c r="BE97" s="149">
        <v>0</v>
      </c>
      <c r="BF97" s="149">
        <v>0</v>
      </c>
      <c r="BG97" s="149">
        <v>0</v>
      </c>
      <c r="BH97" s="149">
        <v>0</v>
      </c>
      <c r="BI97" s="149">
        <v>0</v>
      </c>
      <c r="BJ97" s="149">
        <v>0</v>
      </c>
      <c r="BK97" s="149">
        <v>0</v>
      </c>
      <c r="BL97" s="149">
        <v>0</v>
      </c>
      <c r="BM97" s="149">
        <v>0</v>
      </c>
      <c r="BN97" s="149">
        <v>10</v>
      </c>
      <c r="BO97" s="149">
        <v>0</v>
      </c>
    </row>
    <row r="98" spans="30:67"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>
        <v>1</v>
      </c>
      <c r="AR98" s="149">
        <v>1</v>
      </c>
      <c r="AS98" s="149">
        <v>2227</v>
      </c>
      <c r="AT98" s="149">
        <v>243</v>
      </c>
      <c r="AU98" s="149">
        <v>52</v>
      </c>
      <c r="AV98" s="149">
        <v>0</v>
      </c>
      <c r="AW98" s="149">
        <v>0</v>
      </c>
      <c r="AX98" s="149">
        <v>0</v>
      </c>
      <c r="AY98" s="149">
        <v>0</v>
      </c>
      <c r="AZ98" s="149">
        <v>0</v>
      </c>
      <c r="BA98" s="149">
        <v>0</v>
      </c>
      <c r="BB98" s="149">
        <v>0</v>
      </c>
      <c r="BC98" s="149">
        <v>0</v>
      </c>
      <c r="BD98" s="149">
        <v>1</v>
      </c>
      <c r="BE98" s="149">
        <v>0</v>
      </c>
      <c r="BF98" s="149">
        <v>0</v>
      </c>
      <c r="BG98" s="149">
        <v>0</v>
      </c>
      <c r="BH98" s="149">
        <v>1</v>
      </c>
      <c r="BI98" s="149">
        <v>0</v>
      </c>
      <c r="BJ98" s="149">
        <v>2</v>
      </c>
      <c r="BK98" s="149">
        <v>0</v>
      </c>
      <c r="BL98" s="149">
        <v>0</v>
      </c>
      <c r="BM98" s="149">
        <v>0</v>
      </c>
      <c r="BN98" s="149">
        <v>10</v>
      </c>
      <c r="BO98" s="149">
        <v>2470</v>
      </c>
    </row>
    <row r="99" spans="30:67"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>
        <v>1</v>
      </c>
      <c r="AR99" s="149">
        <v>1</v>
      </c>
      <c r="AS99" s="149">
        <v>1422</v>
      </c>
      <c r="AT99" s="149">
        <v>16</v>
      </c>
      <c r="AU99" s="149">
        <v>35</v>
      </c>
      <c r="AV99" s="149">
        <v>0</v>
      </c>
      <c r="AW99" s="149">
        <v>0</v>
      </c>
      <c r="AX99" s="149">
        <v>0</v>
      </c>
      <c r="AY99" s="149">
        <v>0</v>
      </c>
      <c r="AZ99" s="149">
        <v>0</v>
      </c>
      <c r="BA99" s="149">
        <v>0</v>
      </c>
      <c r="BB99" s="149">
        <v>0</v>
      </c>
      <c r="BC99" s="149">
        <v>0</v>
      </c>
      <c r="BD99" s="149">
        <v>0</v>
      </c>
      <c r="BE99" s="149">
        <v>1</v>
      </c>
      <c r="BF99" s="149">
        <v>0</v>
      </c>
      <c r="BG99" s="149">
        <v>0</v>
      </c>
      <c r="BH99" s="149">
        <v>0</v>
      </c>
      <c r="BI99" s="149">
        <v>1</v>
      </c>
      <c r="BJ99" s="149">
        <v>2</v>
      </c>
      <c r="BK99" s="149">
        <v>0</v>
      </c>
      <c r="BL99" s="149">
        <v>0</v>
      </c>
      <c r="BM99" s="149">
        <v>0</v>
      </c>
      <c r="BN99" s="149">
        <v>10</v>
      </c>
      <c r="BO99" s="149">
        <v>1438</v>
      </c>
    </row>
    <row r="100" spans="30:67"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>
        <v>1</v>
      </c>
      <c r="AR100" s="149">
        <v>1</v>
      </c>
      <c r="AS100" s="149">
        <v>0</v>
      </c>
      <c r="AT100" s="149">
        <v>1</v>
      </c>
      <c r="AU100" s="149">
        <v>0</v>
      </c>
      <c r="AV100" s="149">
        <v>0</v>
      </c>
      <c r="AW100" s="149">
        <v>0</v>
      </c>
      <c r="AX100" s="149">
        <v>0</v>
      </c>
      <c r="AY100" s="149">
        <v>0</v>
      </c>
      <c r="AZ100" s="149">
        <v>0</v>
      </c>
      <c r="BA100" s="149">
        <v>0</v>
      </c>
      <c r="BB100" s="149">
        <v>0</v>
      </c>
      <c r="BC100" s="149">
        <v>0</v>
      </c>
      <c r="BD100" s="149">
        <v>0</v>
      </c>
      <c r="BE100" s="149">
        <v>0</v>
      </c>
      <c r="BF100" s="149">
        <v>1</v>
      </c>
      <c r="BG100" s="149">
        <v>0</v>
      </c>
      <c r="BH100" s="149">
        <v>0</v>
      </c>
      <c r="BI100" s="149">
        <v>0</v>
      </c>
      <c r="BJ100" s="149">
        <v>0</v>
      </c>
      <c r="BK100" s="149">
        <v>0</v>
      </c>
      <c r="BL100" s="149">
        <v>0</v>
      </c>
      <c r="BM100" s="149">
        <v>0</v>
      </c>
      <c r="BN100" s="149">
        <v>11</v>
      </c>
      <c r="BO100" s="149">
        <v>1</v>
      </c>
    </row>
    <row r="101" spans="30:67"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>
        <v>1</v>
      </c>
      <c r="AR101" s="149">
        <v>1</v>
      </c>
      <c r="AS101" s="149">
        <v>5509</v>
      </c>
      <c r="AT101" s="149">
        <v>11</v>
      </c>
      <c r="AU101" s="149">
        <v>95</v>
      </c>
      <c r="AV101" s="149">
        <v>0</v>
      </c>
      <c r="AW101" s="149">
        <v>0</v>
      </c>
      <c r="AX101" s="149">
        <v>0</v>
      </c>
      <c r="AY101" s="149">
        <v>0</v>
      </c>
      <c r="AZ101" s="149">
        <v>0</v>
      </c>
      <c r="BA101" s="149">
        <v>13</v>
      </c>
      <c r="BB101" s="149">
        <v>0</v>
      </c>
      <c r="BC101" s="149">
        <v>0</v>
      </c>
      <c r="BD101" s="149">
        <v>3</v>
      </c>
      <c r="BE101" s="149">
        <v>2</v>
      </c>
      <c r="BF101" s="149">
        <v>0</v>
      </c>
      <c r="BG101" s="149">
        <v>0</v>
      </c>
      <c r="BH101" s="149">
        <v>1</v>
      </c>
      <c r="BI101" s="149">
        <v>0</v>
      </c>
      <c r="BJ101" s="149">
        <v>3</v>
      </c>
      <c r="BK101" s="149">
        <v>0</v>
      </c>
      <c r="BL101" s="149">
        <v>0</v>
      </c>
      <c r="BM101" s="149">
        <v>0</v>
      </c>
      <c r="BN101" s="149">
        <v>11</v>
      </c>
      <c r="BO101" s="149">
        <v>5533</v>
      </c>
    </row>
    <row r="102" spans="30:67"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>
        <v>1</v>
      </c>
      <c r="AR102" s="149">
        <v>1</v>
      </c>
      <c r="AS102" s="149">
        <v>4518</v>
      </c>
      <c r="AT102" s="149">
        <v>17</v>
      </c>
      <c r="AU102" s="149">
        <v>93</v>
      </c>
      <c r="AV102" s="149">
        <v>0</v>
      </c>
      <c r="AW102" s="149">
        <v>0</v>
      </c>
      <c r="AX102" s="149">
        <v>0</v>
      </c>
      <c r="AY102" s="149">
        <v>0</v>
      </c>
      <c r="AZ102" s="149">
        <v>0</v>
      </c>
      <c r="BA102" s="149">
        <v>0</v>
      </c>
      <c r="BB102" s="149">
        <v>0</v>
      </c>
      <c r="BC102" s="149">
        <v>0</v>
      </c>
      <c r="BD102" s="149">
        <v>1</v>
      </c>
      <c r="BE102" s="149">
        <v>2</v>
      </c>
      <c r="BF102" s="149">
        <v>0</v>
      </c>
      <c r="BG102" s="149">
        <v>0</v>
      </c>
      <c r="BH102" s="149">
        <v>1</v>
      </c>
      <c r="BI102" s="149">
        <v>1</v>
      </c>
      <c r="BJ102" s="149">
        <v>3</v>
      </c>
      <c r="BK102" s="149">
        <v>0</v>
      </c>
      <c r="BL102" s="149">
        <v>1</v>
      </c>
      <c r="BM102" s="149">
        <v>0</v>
      </c>
      <c r="BN102" s="149">
        <v>11</v>
      </c>
      <c r="BO102" s="149">
        <v>4535</v>
      </c>
    </row>
    <row r="103" spans="30:67"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>
        <v>1</v>
      </c>
      <c r="AR103" s="149">
        <v>1</v>
      </c>
      <c r="AS103" s="149">
        <v>1</v>
      </c>
      <c r="AT103" s="149">
        <v>5</v>
      </c>
      <c r="AU103" s="149">
        <v>0</v>
      </c>
      <c r="AV103" s="149">
        <v>0</v>
      </c>
      <c r="AW103" s="149">
        <v>0</v>
      </c>
      <c r="AX103" s="149">
        <v>0</v>
      </c>
      <c r="AY103" s="149">
        <v>0</v>
      </c>
      <c r="AZ103" s="149">
        <v>0</v>
      </c>
      <c r="BA103" s="149">
        <v>0</v>
      </c>
      <c r="BB103" s="149">
        <v>0</v>
      </c>
      <c r="BC103" s="149">
        <v>0</v>
      </c>
      <c r="BD103" s="149">
        <v>0</v>
      </c>
      <c r="BE103" s="149">
        <v>0</v>
      </c>
      <c r="BF103" s="149">
        <v>1</v>
      </c>
      <c r="BG103" s="149">
        <v>0</v>
      </c>
      <c r="BH103" s="149">
        <v>0</v>
      </c>
      <c r="BI103" s="149">
        <v>1</v>
      </c>
      <c r="BJ103" s="149">
        <v>1</v>
      </c>
      <c r="BK103" s="149">
        <v>0</v>
      </c>
      <c r="BL103" s="149">
        <v>0</v>
      </c>
      <c r="BM103" s="149">
        <v>0</v>
      </c>
      <c r="BN103" s="149">
        <v>11</v>
      </c>
      <c r="BO103" s="149">
        <v>6</v>
      </c>
    </row>
    <row r="104" spans="30:67"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>
        <v>1</v>
      </c>
      <c r="AR104" s="149">
        <v>1</v>
      </c>
      <c r="AS104" s="149">
        <v>18</v>
      </c>
      <c r="AT104" s="149">
        <v>0</v>
      </c>
      <c r="AU104" s="149">
        <v>0</v>
      </c>
      <c r="AV104" s="149">
        <v>0</v>
      </c>
      <c r="AW104" s="149">
        <v>0</v>
      </c>
      <c r="AX104" s="149">
        <v>0</v>
      </c>
      <c r="AY104" s="149">
        <v>0</v>
      </c>
      <c r="AZ104" s="149">
        <v>0</v>
      </c>
      <c r="BA104" s="149">
        <v>0</v>
      </c>
      <c r="BB104" s="149">
        <v>0</v>
      </c>
      <c r="BC104" s="149">
        <v>0</v>
      </c>
      <c r="BD104" s="149">
        <v>0</v>
      </c>
      <c r="BE104" s="149">
        <v>0</v>
      </c>
      <c r="BF104" s="149">
        <v>1</v>
      </c>
      <c r="BG104" s="149">
        <v>0</v>
      </c>
      <c r="BH104" s="149">
        <v>0</v>
      </c>
      <c r="BI104" s="149">
        <v>0</v>
      </c>
      <c r="BJ104" s="149">
        <v>0</v>
      </c>
      <c r="BK104" s="149">
        <v>0</v>
      </c>
      <c r="BL104" s="149">
        <v>0</v>
      </c>
      <c r="BM104" s="149">
        <v>0</v>
      </c>
      <c r="BN104" s="149">
        <v>11</v>
      </c>
      <c r="BO104" s="149">
        <v>18</v>
      </c>
    </row>
    <row r="105" spans="30:67"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>
        <v>1</v>
      </c>
      <c r="AR105" s="149">
        <v>1</v>
      </c>
      <c r="AS105" s="149">
        <v>3</v>
      </c>
      <c r="AT105" s="149">
        <v>2</v>
      </c>
      <c r="AU105" s="149">
        <v>0</v>
      </c>
      <c r="AV105" s="149">
        <v>0</v>
      </c>
      <c r="AW105" s="149">
        <v>0</v>
      </c>
      <c r="AX105" s="149">
        <v>0</v>
      </c>
      <c r="AY105" s="149">
        <v>0</v>
      </c>
      <c r="AZ105" s="149">
        <v>0</v>
      </c>
      <c r="BA105" s="149">
        <v>0</v>
      </c>
      <c r="BB105" s="149">
        <v>0</v>
      </c>
      <c r="BC105" s="149">
        <v>0</v>
      </c>
      <c r="BD105" s="149">
        <v>0</v>
      </c>
      <c r="BE105" s="149">
        <v>0</v>
      </c>
      <c r="BF105" s="149">
        <v>1</v>
      </c>
      <c r="BG105" s="149">
        <v>0</v>
      </c>
      <c r="BH105" s="149">
        <v>0</v>
      </c>
      <c r="BI105" s="149">
        <v>1</v>
      </c>
      <c r="BJ105" s="149">
        <v>1</v>
      </c>
      <c r="BK105" s="149">
        <v>0</v>
      </c>
      <c r="BL105" s="149">
        <v>0</v>
      </c>
      <c r="BM105" s="149">
        <v>0</v>
      </c>
      <c r="BN105" s="149">
        <v>11</v>
      </c>
      <c r="BO105" s="149">
        <v>5</v>
      </c>
    </row>
    <row r="106" spans="30:67"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>
        <v>1</v>
      </c>
      <c r="AR106" s="149">
        <v>3</v>
      </c>
      <c r="AS106" s="149">
        <v>0</v>
      </c>
      <c r="AT106" s="149">
        <v>0</v>
      </c>
      <c r="AU106" s="149">
        <v>0</v>
      </c>
      <c r="AV106" s="149">
        <v>0</v>
      </c>
      <c r="AW106" s="149">
        <v>0</v>
      </c>
      <c r="AX106" s="149">
        <v>260</v>
      </c>
      <c r="AY106" s="149">
        <v>0</v>
      </c>
      <c r="AZ106" s="149">
        <v>0</v>
      </c>
      <c r="BA106" s="149">
        <v>0</v>
      </c>
      <c r="BB106" s="149">
        <v>0</v>
      </c>
      <c r="BC106" s="149">
        <v>0</v>
      </c>
      <c r="BD106" s="149">
        <v>0</v>
      </c>
      <c r="BE106" s="149">
        <v>0</v>
      </c>
      <c r="BF106" s="149">
        <v>0</v>
      </c>
      <c r="BG106" s="149">
        <v>0</v>
      </c>
      <c r="BH106" s="149">
        <v>0</v>
      </c>
      <c r="BI106" s="149">
        <v>0</v>
      </c>
      <c r="BJ106" s="149">
        <v>0</v>
      </c>
      <c r="BK106" s="149">
        <v>0</v>
      </c>
      <c r="BL106" s="149">
        <v>0</v>
      </c>
      <c r="BM106" s="149">
        <v>0</v>
      </c>
      <c r="BN106" s="149">
        <v>11</v>
      </c>
      <c r="BO106" s="149">
        <v>260</v>
      </c>
    </row>
    <row r="107" spans="30:67"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>
        <v>1</v>
      </c>
      <c r="AR107" s="149">
        <v>1</v>
      </c>
      <c r="AS107" s="149">
        <v>2210886</v>
      </c>
      <c r="AT107" s="149">
        <v>220420</v>
      </c>
      <c r="AU107" s="149">
        <v>11911</v>
      </c>
      <c r="AV107" s="149">
        <v>0</v>
      </c>
      <c r="AW107" s="149">
        <v>0</v>
      </c>
      <c r="AX107" s="149">
        <v>0</v>
      </c>
      <c r="AY107" s="149">
        <v>0</v>
      </c>
      <c r="AZ107" s="149">
        <v>0</v>
      </c>
      <c r="BA107" s="149">
        <v>0</v>
      </c>
      <c r="BB107" s="149">
        <v>0</v>
      </c>
      <c r="BC107" s="149">
        <v>7</v>
      </c>
      <c r="BD107" s="149">
        <v>1</v>
      </c>
      <c r="BE107" s="149">
        <v>1</v>
      </c>
      <c r="BF107" s="149">
        <v>0</v>
      </c>
      <c r="BG107" s="149">
        <v>0</v>
      </c>
      <c r="BH107" s="149">
        <v>0</v>
      </c>
      <c r="BI107" s="149">
        <v>0</v>
      </c>
      <c r="BJ107" s="149">
        <v>0</v>
      </c>
      <c r="BK107" s="149">
        <v>2</v>
      </c>
      <c r="BL107" s="149">
        <v>1</v>
      </c>
      <c r="BM107" s="149">
        <v>0</v>
      </c>
      <c r="BN107" s="149">
        <v>11</v>
      </c>
      <c r="BO107" s="149">
        <v>2431306</v>
      </c>
    </row>
    <row r="108" spans="30:67"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>
        <v>1</v>
      </c>
      <c r="AR108" s="149">
        <v>1</v>
      </c>
      <c r="AS108" s="149">
        <v>1438</v>
      </c>
      <c r="AT108" s="149">
        <v>151</v>
      </c>
      <c r="AU108" s="149">
        <v>32</v>
      </c>
      <c r="AV108" s="149">
        <v>0</v>
      </c>
      <c r="AW108" s="149">
        <v>0</v>
      </c>
      <c r="AX108" s="149">
        <v>0</v>
      </c>
      <c r="AY108" s="149">
        <v>0</v>
      </c>
      <c r="AZ108" s="149">
        <v>0</v>
      </c>
      <c r="BA108" s="149">
        <v>0</v>
      </c>
      <c r="BB108" s="149">
        <v>0</v>
      </c>
      <c r="BC108" s="149">
        <v>0</v>
      </c>
      <c r="BD108" s="149">
        <v>1</v>
      </c>
      <c r="BE108" s="149">
        <v>0</v>
      </c>
      <c r="BF108" s="149">
        <v>0</v>
      </c>
      <c r="BG108" s="149">
        <v>0</v>
      </c>
      <c r="BH108" s="149">
        <v>1</v>
      </c>
      <c r="BI108" s="149">
        <v>0</v>
      </c>
      <c r="BJ108" s="149">
        <v>6</v>
      </c>
      <c r="BK108" s="149">
        <v>0</v>
      </c>
      <c r="BL108" s="149">
        <v>0</v>
      </c>
      <c r="BM108" s="149">
        <v>0</v>
      </c>
      <c r="BN108" s="149">
        <v>11</v>
      </c>
      <c r="BO108" s="149">
        <v>1589</v>
      </c>
    </row>
    <row r="109" spans="30:67"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>
        <v>1</v>
      </c>
      <c r="AR109" s="149">
        <v>1</v>
      </c>
      <c r="AS109" s="149">
        <v>744</v>
      </c>
      <c r="AT109" s="149">
        <v>19</v>
      </c>
      <c r="AU109" s="149">
        <v>5</v>
      </c>
      <c r="AV109" s="149">
        <v>0</v>
      </c>
      <c r="AW109" s="149">
        <v>0</v>
      </c>
      <c r="AX109" s="149">
        <v>0</v>
      </c>
      <c r="AY109" s="149">
        <v>0</v>
      </c>
      <c r="AZ109" s="149">
        <v>0</v>
      </c>
      <c r="BA109" s="149">
        <v>0</v>
      </c>
      <c r="BB109" s="149">
        <v>0</v>
      </c>
      <c r="BC109" s="149">
        <v>0</v>
      </c>
      <c r="BD109" s="149">
        <v>0</v>
      </c>
      <c r="BE109" s="149">
        <v>1</v>
      </c>
      <c r="BF109" s="149">
        <v>0</v>
      </c>
      <c r="BG109" s="149">
        <v>0</v>
      </c>
      <c r="BH109" s="149">
        <v>0</v>
      </c>
      <c r="BI109" s="149">
        <v>1</v>
      </c>
      <c r="BJ109" s="149">
        <v>1</v>
      </c>
      <c r="BK109" s="149">
        <v>0</v>
      </c>
      <c r="BL109" s="149">
        <v>0</v>
      </c>
      <c r="BM109" s="149">
        <v>0</v>
      </c>
      <c r="BN109" s="149">
        <v>12</v>
      </c>
      <c r="BO109" s="149">
        <v>763</v>
      </c>
    </row>
    <row r="110" spans="30:67"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>
        <v>1</v>
      </c>
      <c r="AR110" s="149">
        <v>1</v>
      </c>
      <c r="AS110" s="149">
        <v>0</v>
      </c>
      <c r="AT110" s="149">
        <v>38</v>
      </c>
      <c r="AU110" s="149">
        <v>0</v>
      </c>
      <c r="AV110" s="149">
        <v>0</v>
      </c>
      <c r="AW110" s="149">
        <v>0</v>
      </c>
      <c r="AX110" s="149">
        <v>0</v>
      </c>
      <c r="AY110" s="149">
        <v>0</v>
      </c>
      <c r="AZ110" s="149">
        <v>0</v>
      </c>
      <c r="BA110" s="149">
        <v>0</v>
      </c>
      <c r="BB110" s="149">
        <v>0</v>
      </c>
      <c r="BC110" s="149">
        <v>0</v>
      </c>
      <c r="BD110" s="149">
        <v>0</v>
      </c>
      <c r="BE110" s="149">
        <v>0</v>
      </c>
      <c r="BF110" s="149">
        <v>1</v>
      </c>
      <c r="BG110" s="149">
        <v>0</v>
      </c>
      <c r="BH110" s="149">
        <v>0</v>
      </c>
      <c r="BI110" s="149">
        <v>0</v>
      </c>
      <c r="BJ110" s="149">
        <v>0</v>
      </c>
      <c r="BK110" s="149">
        <v>0</v>
      </c>
      <c r="BL110" s="149">
        <v>0</v>
      </c>
      <c r="BM110" s="149">
        <v>0</v>
      </c>
      <c r="BN110" s="149">
        <v>12</v>
      </c>
      <c r="BO110" s="149">
        <v>38</v>
      </c>
    </row>
  </sheetData>
  <mergeCells count="12">
    <mergeCell ref="Z6:Z7"/>
    <mergeCell ref="AA6:AA7"/>
    <mergeCell ref="AB7:AB8"/>
    <mergeCell ref="A6:A8"/>
    <mergeCell ref="B6:C6"/>
    <mergeCell ref="D6:F6"/>
    <mergeCell ref="G6:I6"/>
    <mergeCell ref="J6:K6"/>
    <mergeCell ref="L6:M6"/>
    <mergeCell ref="N6:O6"/>
    <mergeCell ref="P6:T6"/>
    <mergeCell ref="U6:Y6"/>
  </mergeCells>
  <phoneticPr fontId="3"/>
  <pageMargins left="0.47" right="0.3" top="0.68" bottom="0.98399999999999999" header="0.51200000000000001" footer="0.51200000000000001"/>
  <pageSetup paperSize="9" orientation="landscape" r:id="rId1"/>
  <headerFooter alignWithMargins="0"/>
  <ignoredErrors>
    <ignoredError sqref="U9:U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321E-F9B8-4FF3-BA22-69B1951323D0}">
  <dimension ref="A2:CN109"/>
  <sheetViews>
    <sheetView zoomScaleNormal="100" workbookViewId="0">
      <selection activeCell="N78" sqref="N78"/>
    </sheetView>
  </sheetViews>
  <sheetFormatPr defaultRowHeight="13.5"/>
  <cols>
    <col min="1" max="1" width="3.75" style="50" customWidth="1"/>
    <col min="2" max="2" width="8.875" style="50" customWidth="1"/>
    <col min="3" max="3" width="7.625" style="48" customWidth="1"/>
    <col min="4" max="5" width="7.375" style="48" customWidth="1"/>
    <col min="6" max="6" width="8.25" style="48" customWidth="1"/>
    <col min="7" max="12" width="7.375" style="48" customWidth="1"/>
    <col min="13" max="13" width="5.75" style="48" customWidth="1"/>
    <col min="14" max="14" width="6.25" style="48" customWidth="1"/>
    <col min="15" max="15" width="9" style="49"/>
    <col min="16" max="16" width="9" style="48"/>
    <col min="17" max="17" width="4.25" style="48" customWidth="1"/>
    <col min="18" max="18" width="4" style="48" customWidth="1"/>
    <col min="19" max="19" width="3.75" style="48" customWidth="1"/>
    <col min="20" max="20" width="23.375" style="48" customWidth="1"/>
    <col min="21" max="21" width="8.875" style="48" customWidth="1"/>
    <col min="22" max="22" width="4.75" style="48" customWidth="1"/>
    <col min="23" max="24" width="4.25" style="48" customWidth="1"/>
    <col min="25" max="25" width="3.875" style="48" customWidth="1"/>
    <col min="26" max="26" width="9.25" style="48" customWidth="1"/>
    <col min="27" max="82" width="4.625" style="48" customWidth="1"/>
    <col min="83" max="16384" width="9" style="48"/>
  </cols>
  <sheetData>
    <row r="2" spans="1:92" ht="17.25">
      <c r="A2" s="122" t="s">
        <v>182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0"/>
      <c r="N2" s="75"/>
      <c r="P2" s="149" t="s">
        <v>58</v>
      </c>
    </row>
    <row r="3" spans="1:92">
      <c r="A3" s="119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7"/>
      <c r="N3" s="116"/>
      <c r="O3" s="63"/>
      <c r="P3" s="149"/>
      <c r="Q3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</row>
    <row r="4" spans="1:92" s="57" customFormat="1" ht="18" customHeight="1" thickBot="1">
      <c r="A4" s="85" t="s">
        <v>181</v>
      </c>
      <c r="B4" s="85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O4" s="54"/>
      <c r="P4" s="158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</row>
    <row r="5" spans="1:92" s="75" customFormat="1" ht="20.100000000000001" customHeight="1">
      <c r="A5" s="79"/>
      <c r="B5" s="79"/>
      <c r="C5" s="30" t="s">
        <v>114</v>
      </c>
      <c r="D5" s="30" t="s">
        <v>86</v>
      </c>
      <c r="E5" s="30" t="s">
        <v>85</v>
      </c>
      <c r="F5" s="30" t="s">
        <v>36</v>
      </c>
      <c r="G5" s="30" t="s">
        <v>84</v>
      </c>
      <c r="H5" s="30" t="s">
        <v>83</v>
      </c>
      <c r="I5" s="30" t="s">
        <v>82</v>
      </c>
      <c r="J5" s="30" t="s">
        <v>81</v>
      </c>
      <c r="K5" s="30" t="s">
        <v>80</v>
      </c>
      <c r="L5" s="115" t="s">
        <v>79</v>
      </c>
      <c r="M5" s="114" t="s">
        <v>150</v>
      </c>
      <c r="N5" s="113" t="s">
        <v>149</v>
      </c>
      <c r="O5" s="54"/>
      <c r="P5" s="159" t="s">
        <v>180</v>
      </c>
      <c r="S5" s="76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</row>
    <row r="6" spans="1:92" s="57" customFormat="1" ht="20.100000000000001" customHeight="1">
      <c r="A6" s="72" t="s">
        <v>179</v>
      </c>
      <c r="B6" s="72"/>
      <c r="C6" s="73">
        <f>SUM(D6:L6)</f>
        <v>6</v>
      </c>
      <c r="D6" s="67">
        <v>3</v>
      </c>
      <c r="E6" s="67">
        <v>1</v>
      </c>
      <c r="F6" s="67">
        <v>0</v>
      </c>
      <c r="G6" s="67">
        <v>1</v>
      </c>
      <c r="H6" s="67">
        <v>1</v>
      </c>
      <c r="I6" s="67">
        <v>0</v>
      </c>
      <c r="J6" s="67">
        <v>0</v>
      </c>
      <c r="K6" s="67">
        <v>0</v>
      </c>
      <c r="L6" s="112">
        <v>0</v>
      </c>
      <c r="M6" s="111">
        <v>0</v>
      </c>
      <c r="N6" s="110">
        <v>1</v>
      </c>
      <c r="O6" s="54">
        <v>1</v>
      </c>
      <c r="P6" s="159" t="s">
        <v>178</v>
      </c>
      <c r="Q6" s="75"/>
      <c r="S6" s="76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</row>
    <row r="7" spans="1:92" s="57" customFormat="1" ht="20.100000000000001" customHeight="1">
      <c r="A7" s="72" t="s">
        <v>177</v>
      </c>
      <c r="B7" s="72"/>
      <c r="C7" s="73">
        <f t="shared" ref="C7:C17" si="0">SUM(D7:L7)</f>
        <v>2</v>
      </c>
      <c r="D7" s="67">
        <v>2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112">
        <v>0</v>
      </c>
      <c r="M7" s="111">
        <v>0</v>
      </c>
      <c r="N7" s="110">
        <v>2</v>
      </c>
      <c r="O7" s="54">
        <v>2</v>
      </c>
      <c r="P7" s="159" t="s">
        <v>176</v>
      </c>
      <c r="S7" s="76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</row>
    <row r="8" spans="1:92" s="57" customFormat="1" ht="20.100000000000001" customHeight="1">
      <c r="A8" s="72" t="s">
        <v>175</v>
      </c>
      <c r="B8" s="72"/>
      <c r="C8" s="73">
        <f t="shared" si="0"/>
        <v>16</v>
      </c>
      <c r="D8" s="67">
        <v>4</v>
      </c>
      <c r="E8" s="67">
        <v>4</v>
      </c>
      <c r="F8" s="67">
        <v>0</v>
      </c>
      <c r="G8" s="67">
        <v>3</v>
      </c>
      <c r="H8" s="67">
        <v>1</v>
      </c>
      <c r="I8" s="67">
        <v>1</v>
      </c>
      <c r="J8" s="67">
        <v>1</v>
      </c>
      <c r="K8" s="67">
        <v>0</v>
      </c>
      <c r="L8" s="112">
        <v>2</v>
      </c>
      <c r="M8" s="111">
        <v>1</v>
      </c>
      <c r="N8" s="110">
        <v>7</v>
      </c>
      <c r="O8" s="54">
        <v>3</v>
      </c>
      <c r="P8" s="160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</row>
    <row r="9" spans="1:92" s="57" customFormat="1" ht="20.100000000000001" customHeight="1">
      <c r="A9" s="72" t="s">
        <v>174</v>
      </c>
      <c r="B9" s="72"/>
      <c r="C9" s="73">
        <f t="shared" si="0"/>
        <v>11</v>
      </c>
      <c r="D9" s="67">
        <v>5</v>
      </c>
      <c r="E9" s="67">
        <v>0</v>
      </c>
      <c r="F9" s="67">
        <v>0</v>
      </c>
      <c r="G9" s="67">
        <v>1</v>
      </c>
      <c r="H9" s="67">
        <v>2</v>
      </c>
      <c r="I9" s="67">
        <v>1</v>
      </c>
      <c r="J9" s="67">
        <v>0</v>
      </c>
      <c r="K9" s="67">
        <v>1</v>
      </c>
      <c r="L9" s="112">
        <v>1</v>
      </c>
      <c r="M9" s="111">
        <v>0</v>
      </c>
      <c r="N9" s="110">
        <v>0</v>
      </c>
      <c r="O9" s="54">
        <v>4</v>
      </c>
      <c r="P9" s="161" t="s">
        <v>173</v>
      </c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</row>
    <row r="10" spans="1:92" s="57" customFormat="1" ht="20.100000000000001" customHeight="1">
      <c r="A10" s="72" t="s">
        <v>172</v>
      </c>
      <c r="B10" s="72"/>
      <c r="C10" s="73">
        <f t="shared" si="0"/>
        <v>10</v>
      </c>
      <c r="D10" s="67">
        <v>4</v>
      </c>
      <c r="E10" s="67">
        <v>1</v>
      </c>
      <c r="F10" s="67">
        <v>0</v>
      </c>
      <c r="G10" s="67">
        <v>5</v>
      </c>
      <c r="H10" s="67">
        <v>0</v>
      </c>
      <c r="I10" s="67">
        <v>0</v>
      </c>
      <c r="J10" s="67">
        <v>0</v>
      </c>
      <c r="K10" s="67">
        <v>0</v>
      </c>
      <c r="L10" s="112">
        <v>0</v>
      </c>
      <c r="M10" s="111">
        <v>1</v>
      </c>
      <c r="N10" s="110">
        <v>1</v>
      </c>
      <c r="O10" s="54">
        <v>5</v>
      </c>
      <c r="P10" s="160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</row>
    <row r="11" spans="1:92" s="57" customFormat="1" ht="20.100000000000001" customHeight="1">
      <c r="A11" s="72" t="s">
        <v>171</v>
      </c>
      <c r="B11" s="72"/>
      <c r="C11" s="73">
        <f t="shared" si="0"/>
        <v>8</v>
      </c>
      <c r="D11" s="67">
        <v>6</v>
      </c>
      <c r="E11" s="67">
        <v>0</v>
      </c>
      <c r="F11" s="67">
        <v>0</v>
      </c>
      <c r="G11" s="67">
        <v>2</v>
      </c>
      <c r="H11" s="67">
        <v>0</v>
      </c>
      <c r="I11" s="67">
        <v>0</v>
      </c>
      <c r="J11" s="67">
        <v>0</v>
      </c>
      <c r="K11" s="67">
        <v>0</v>
      </c>
      <c r="L11" s="112">
        <v>0</v>
      </c>
      <c r="M11" s="111">
        <v>1</v>
      </c>
      <c r="N11" s="110">
        <v>1</v>
      </c>
      <c r="O11" s="54">
        <v>6</v>
      </c>
      <c r="P11" s="160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</row>
    <row r="12" spans="1:92" s="57" customFormat="1" ht="20.100000000000001" customHeight="1">
      <c r="A12" s="72" t="s">
        <v>170</v>
      </c>
      <c r="B12" s="72"/>
      <c r="C12" s="73">
        <f t="shared" si="0"/>
        <v>17</v>
      </c>
      <c r="D12" s="67">
        <v>9</v>
      </c>
      <c r="E12" s="67">
        <v>2</v>
      </c>
      <c r="F12" s="67">
        <v>0</v>
      </c>
      <c r="G12" s="67">
        <v>2</v>
      </c>
      <c r="H12" s="67">
        <v>1</v>
      </c>
      <c r="I12" s="67">
        <v>1</v>
      </c>
      <c r="J12" s="67">
        <v>0</v>
      </c>
      <c r="K12" s="67">
        <v>1</v>
      </c>
      <c r="L12" s="112">
        <v>1</v>
      </c>
      <c r="M12" s="111">
        <v>0</v>
      </c>
      <c r="N12" s="110">
        <v>2</v>
      </c>
      <c r="O12" s="54">
        <v>7</v>
      </c>
      <c r="P12" s="160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</row>
    <row r="13" spans="1:92" s="57" customFormat="1" ht="20.100000000000001" customHeight="1">
      <c r="A13" s="72" t="s">
        <v>169</v>
      </c>
      <c r="B13" s="72"/>
      <c r="C13" s="73">
        <f t="shared" si="0"/>
        <v>8</v>
      </c>
      <c r="D13" s="67">
        <v>5</v>
      </c>
      <c r="E13" s="67">
        <v>0</v>
      </c>
      <c r="F13" s="67">
        <v>0</v>
      </c>
      <c r="G13" s="67">
        <v>0</v>
      </c>
      <c r="H13" s="67">
        <v>1</v>
      </c>
      <c r="I13" s="67">
        <v>2</v>
      </c>
      <c r="J13" s="67">
        <v>0</v>
      </c>
      <c r="K13" s="67">
        <v>0</v>
      </c>
      <c r="L13" s="112">
        <v>0</v>
      </c>
      <c r="M13" s="111">
        <v>0</v>
      </c>
      <c r="N13" s="110">
        <v>0</v>
      </c>
      <c r="O13" s="54">
        <v>8</v>
      </c>
      <c r="P13" s="160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</row>
    <row r="14" spans="1:92" s="57" customFormat="1" ht="20.100000000000001" customHeight="1">
      <c r="A14" s="72" t="s">
        <v>168</v>
      </c>
      <c r="B14" s="72"/>
      <c r="C14" s="73">
        <f t="shared" si="0"/>
        <v>3</v>
      </c>
      <c r="D14" s="67">
        <v>1</v>
      </c>
      <c r="E14" s="67">
        <v>0</v>
      </c>
      <c r="F14" s="67">
        <v>0</v>
      </c>
      <c r="G14" s="67">
        <v>1</v>
      </c>
      <c r="H14" s="67">
        <v>0</v>
      </c>
      <c r="I14" s="67">
        <v>0</v>
      </c>
      <c r="J14" s="67">
        <v>1</v>
      </c>
      <c r="K14" s="67">
        <v>0</v>
      </c>
      <c r="L14" s="112">
        <v>0</v>
      </c>
      <c r="M14" s="111">
        <v>0</v>
      </c>
      <c r="N14" s="110">
        <v>0</v>
      </c>
      <c r="O14" s="54">
        <v>9</v>
      </c>
      <c r="P14" s="160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</row>
    <row r="15" spans="1:92" s="57" customFormat="1" ht="20.100000000000001" customHeight="1">
      <c r="A15" s="72" t="s">
        <v>167</v>
      </c>
      <c r="B15" s="72"/>
      <c r="C15" s="73">
        <f t="shared" si="0"/>
        <v>11</v>
      </c>
      <c r="D15" s="67">
        <v>3</v>
      </c>
      <c r="E15" s="67">
        <v>1</v>
      </c>
      <c r="F15" s="67">
        <v>1</v>
      </c>
      <c r="G15" s="67">
        <v>3</v>
      </c>
      <c r="H15" s="67">
        <v>3</v>
      </c>
      <c r="I15" s="67">
        <v>0</v>
      </c>
      <c r="J15" s="67">
        <v>0</v>
      </c>
      <c r="K15" s="67">
        <v>0</v>
      </c>
      <c r="L15" s="112">
        <v>0</v>
      </c>
      <c r="M15" s="111">
        <v>1</v>
      </c>
      <c r="N15" s="110">
        <v>1</v>
      </c>
      <c r="O15" s="54">
        <v>10</v>
      </c>
      <c r="P15" s="160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</row>
    <row r="16" spans="1:92" s="57" customFormat="1" ht="20.100000000000001" customHeight="1">
      <c r="A16" s="72" t="s">
        <v>166</v>
      </c>
      <c r="B16" s="72"/>
      <c r="C16" s="73">
        <f t="shared" si="0"/>
        <v>9</v>
      </c>
      <c r="D16" s="67">
        <v>5</v>
      </c>
      <c r="E16" s="67">
        <v>1</v>
      </c>
      <c r="F16" s="67">
        <v>0</v>
      </c>
      <c r="G16" s="67">
        <v>1</v>
      </c>
      <c r="H16" s="67">
        <v>1</v>
      </c>
      <c r="I16" s="67">
        <v>1</v>
      </c>
      <c r="J16" s="67">
        <v>0</v>
      </c>
      <c r="K16" s="67">
        <v>0</v>
      </c>
      <c r="L16" s="112">
        <v>0</v>
      </c>
      <c r="M16" s="111">
        <v>2</v>
      </c>
      <c r="N16" s="110">
        <v>2</v>
      </c>
      <c r="O16" s="54">
        <v>11</v>
      </c>
      <c r="P16" s="158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</row>
    <row r="17" spans="1:92" s="57" customFormat="1" ht="20.100000000000001" customHeight="1">
      <c r="A17" s="72" t="s">
        <v>165</v>
      </c>
      <c r="B17" s="72"/>
      <c r="C17" s="73">
        <f t="shared" si="0"/>
        <v>2</v>
      </c>
      <c r="D17" s="67">
        <v>1</v>
      </c>
      <c r="E17" s="67">
        <v>1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112">
        <v>0</v>
      </c>
      <c r="M17" s="111">
        <v>0</v>
      </c>
      <c r="N17" s="110">
        <v>0</v>
      </c>
      <c r="O17" s="54">
        <v>12</v>
      </c>
      <c r="P17" s="158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</row>
    <row r="18" spans="1:92" s="57" customFormat="1" ht="26.25" customHeight="1" thickBot="1">
      <c r="A18" s="86" t="s">
        <v>116</v>
      </c>
      <c r="B18" s="86"/>
      <c r="C18" s="73">
        <f>SUM(C6:C17)</f>
        <v>103</v>
      </c>
      <c r="D18" s="73">
        <f>SUM(D6:D17)</f>
        <v>48</v>
      </c>
      <c r="E18" s="73">
        <f t="shared" ref="E18:L18" si="1">SUM(E6:E17)</f>
        <v>11</v>
      </c>
      <c r="F18" s="73">
        <f t="shared" si="1"/>
        <v>1</v>
      </c>
      <c r="G18" s="73">
        <f t="shared" si="1"/>
        <v>19</v>
      </c>
      <c r="H18" s="73">
        <f t="shared" si="1"/>
        <v>10</v>
      </c>
      <c r="I18" s="73">
        <f t="shared" si="1"/>
        <v>6</v>
      </c>
      <c r="J18" s="73">
        <f t="shared" si="1"/>
        <v>2</v>
      </c>
      <c r="K18" s="73">
        <f t="shared" si="1"/>
        <v>2</v>
      </c>
      <c r="L18" s="109">
        <f t="shared" si="1"/>
        <v>4</v>
      </c>
      <c r="M18" s="108">
        <f>SUM(M6:M17)</f>
        <v>6</v>
      </c>
      <c r="N18" s="107">
        <f>SUM(N6:N17)</f>
        <v>17</v>
      </c>
      <c r="O18" s="54"/>
      <c r="P18" s="158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</row>
    <row r="19" spans="1:92" s="57" customFormat="1" ht="14.25" customHeight="1">
      <c r="A19" s="97"/>
      <c r="B19" s="98"/>
      <c r="C19" s="91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99"/>
      <c r="O19" s="54"/>
      <c r="P19" s="158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</row>
    <row r="20" spans="1:92" s="57" customFormat="1" ht="25.5" customHeight="1">
      <c r="A20" s="74" t="s">
        <v>164</v>
      </c>
      <c r="B20" s="74"/>
      <c r="C20" s="106">
        <f>C18/C107</f>
        <v>4.4972667097472803</v>
      </c>
      <c r="D20" s="106">
        <f>D18/C98</f>
        <v>3.2588770452848124</v>
      </c>
      <c r="E20" s="106">
        <f>E18/C99</f>
        <v>3.3781708740249368</v>
      </c>
      <c r="F20" s="106">
        <f>F18/C100</f>
        <v>2.8473804100227791</v>
      </c>
      <c r="G20" s="106">
        <f>G18/C101</f>
        <v>12.364156959718878</v>
      </c>
      <c r="H20" s="106">
        <f>H18/C102</f>
        <v>9.7276264591439681</v>
      </c>
      <c r="I20" s="106">
        <f>I18/C103</f>
        <v>5.7012542759407072</v>
      </c>
      <c r="J20" s="106">
        <f>J18/C104</f>
        <v>4.9248953459738978</v>
      </c>
      <c r="K20" s="106">
        <f>K18/C105</f>
        <v>7.0997515086971958</v>
      </c>
      <c r="L20" s="106">
        <f>L18/C106</f>
        <v>15.296367112810707</v>
      </c>
      <c r="M20" s="105"/>
      <c r="N20" s="104"/>
      <c r="O20" s="54"/>
      <c r="P20" s="158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</row>
    <row r="21" spans="1:92" s="57" customFormat="1" ht="21.75" customHeight="1">
      <c r="A21" s="103"/>
      <c r="B21" s="103" t="s">
        <v>163</v>
      </c>
      <c r="C21" s="102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0"/>
      <c r="O21" s="54"/>
      <c r="P21" s="158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</row>
    <row r="22" spans="1:92" s="57" customFormat="1" ht="18" customHeight="1">
      <c r="A22" s="97"/>
      <c r="B22" s="94" t="s">
        <v>162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9"/>
      <c r="O22" s="54"/>
      <c r="P22" s="158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</row>
    <row r="23" spans="1:92" s="57" customFormat="1" ht="18" customHeight="1">
      <c r="A23" s="61" t="s">
        <v>161</v>
      </c>
      <c r="B23" s="61"/>
      <c r="C23" s="96"/>
      <c r="D23" s="82"/>
      <c r="E23" s="82"/>
      <c r="F23" s="82"/>
      <c r="G23" s="82"/>
      <c r="H23" s="82"/>
      <c r="I23" s="82"/>
      <c r="J23" s="82"/>
      <c r="K23" s="82"/>
      <c r="L23" s="82"/>
      <c r="M23" s="82"/>
      <c r="O23" s="54"/>
      <c r="P23" s="158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</row>
    <row r="24" spans="1:92" s="75" customFormat="1" ht="24.95" customHeight="1">
      <c r="A24" s="79"/>
      <c r="B24" s="79"/>
      <c r="C24" s="30" t="s">
        <v>114</v>
      </c>
      <c r="D24" s="30" t="s">
        <v>86</v>
      </c>
      <c r="E24" s="30" t="s">
        <v>85</v>
      </c>
      <c r="F24" s="30" t="s">
        <v>36</v>
      </c>
      <c r="G24" s="30" t="s">
        <v>84</v>
      </c>
      <c r="H24" s="30" t="s">
        <v>83</v>
      </c>
      <c r="I24" s="30" t="s">
        <v>82</v>
      </c>
      <c r="J24" s="30" t="s">
        <v>81</v>
      </c>
      <c r="K24" s="30" t="s">
        <v>80</v>
      </c>
      <c r="L24" s="30" t="s">
        <v>79</v>
      </c>
      <c r="M24" s="98"/>
      <c r="O24" s="54"/>
      <c r="P24" s="159" t="s">
        <v>160</v>
      </c>
      <c r="T24" s="7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</row>
    <row r="25" spans="1:92" s="57" customFormat="1" ht="24.95" customHeight="1">
      <c r="A25" s="74" t="s">
        <v>159</v>
      </c>
      <c r="B25" s="74"/>
      <c r="C25" s="73">
        <f>SUM(D25:L25)</f>
        <v>41</v>
      </c>
      <c r="D25" s="67">
        <v>21</v>
      </c>
      <c r="E25" s="67">
        <v>3</v>
      </c>
      <c r="F25" s="67">
        <v>1</v>
      </c>
      <c r="G25" s="67">
        <v>8</v>
      </c>
      <c r="H25" s="67">
        <v>3</v>
      </c>
      <c r="I25" s="67">
        <v>3</v>
      </c>
      <c r="J25" s="67">
        <v>1</v>
      </c>
      <c r="K25" s="67">
        <v>1</v>
      </c>
      <c r="L25" s="67">
        <v>0</v>
      </c>
      <c r="M25" s="71"/>
      <c r="N25" s="87"/>
      <c r="O25" s="54">
        <v>13</v>
      </c>
      <c r="P25" s="158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</row>
    <row r="26" spans="1:92" s="57" customFormat="1" ht="24.95" customHeight="1">
      <c r="A26" s="74" t="s">
        <v>158</v>
      </c>
      <c r="B26" s="74"/>
      <c r="C26" s="73">
        <f>SUM(D26:L26)</f>
        <v>0</v>
      </c>
      <c r="D26" s="67">
        <v>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71"/>
      <c r="N26" s="87"/>
      <c r="O26" s="54">
        <v>14</v>
      </c>
      <c r="P26" s="162" t="s">
        <v>157</v>
      </c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</row>
    <row r="27" spans="1:92" s="57" customFormat="1" ht="24.95" customHeight="1">
      <c r="A27" s="74" t="s">
        <v>156</v>
      </c>
      <c r="B27" s="74"/>
      <c r="C27" s="73">
        <f>SUM(D27:L27)</f>
        <v>11</v>
      </c>
      <c r="D27" s="67">
        <v>6</v>
      </c>
      <c r="E27" s="67">
        <v>0</v>
      </c>
      <c r="F27" s="67">
        <v>0</v>
      </c>
      <c r="G27" s="67">
        <v>5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71"/>
      <c r="N27" s="87"/>
      <c r="O27" s="54">
        <v>15</v>
      </c>
      <c r="P27" s="158" t="s">
        <v>155</v>
      </c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</row>
    <row r="28" spans="1:92" s="57" customFormat="1" ht="24.95" customHeight="1">
      <c r="A28" s="74" t="s">
        <v>154</v>
      </c>
      <c r="B28" s="74"/>
      <c r="C28" s="73">
        <f>SUM(D28:L28)</f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71"/>
      <c r="N28" s="87"/>
      <c r="O28" s="54">
        <v>16</v>
      </c>
      <c r="P28" s="15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</row>
    <row r="29" spans="1:92" s="57" customFormat="1" ht="24.95" customHeight="1">
      <c r="A29" s="74" t="s">
        <v>153</v>
      </c>
      <c r="B29" s="74"/>
      <c r="C29" s="73">
        <f>SUM(D29:L29)</f>
        <v>51</v>
      </c>
      <c r="D29" s="67">
        <v>21</v>
      </c>
      <c r="E29" s="67">
        <v>8</v>
      </c>
      <c r="F29" s="67">
        <v>0</v>
      </c>
      <c r="G29" s="67">
        <v>6</v>
      </c>
      <c r="H29" s="67">
        <v>7</v>
      </c>
      <c r="I29" s="67">
        <v>3</v>
      </c>
      <c r="J29" s="67">
        <v>1</v>
      </c>
      <c r="K29" s="67">
        <v>1</v>
      </c>
      <c r="L29" s="67">
        <v>4</v>
      </c>
      <c r="M29" s="71"/>
      <c r="N29" s="87"/>
      <c r="O29" s="54">
        <v>17</v>
      </c>
      <c r="P29" s="158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</row>
    <row r="30" spans="1:92" s="57" customFormat="1" ht="24.95" customHeight="1">
      <c r="A30" s="86" t="s">
        <v>116</v>
      </c>
      <c r="B30" s="86"/>
      <c r="C30" s="73">
        <f>SUM(C25:C29)</f>
        <v>103</v>
      </c>
      <c r="D30" s="73">
        <f t="shared" ref="D30:L30" si="2">SUM(D25:D29)</f>
        <v>48</v>
      </c>
      <c r="E30" s="73">
        <f t="shared" si="2"/>
        <v>11</v>
      </c>
      <c r="F30" s="73">
        <f t="shared" si="2"/>
        <v>1</v>
      </c>
      <c r="G30" s="73">
        <f t="shared" si="2"/>
        <v>19</v>
      </c>
      <c r="H30" s="73">
        <f t="shared" si="2"/>
        <v>10</v>
      </c>
      <c r="I30" s="73">
        <f t="shared" si="2"/>
        <v>6</v>
      </c>
      <c r="J30" s="73">
        <f t="shared" si="2"/>
        <v>2</v>
      </c>
      <c r="K30" s="73">
        <f t="shared" si="2"/>
        <v>2</v>
      </c>
      <c r="L30" s="73">
        <f t="shared" si="2"/>
        <v>4</v>
      </c>
      <c r="M30" s="81"/>
      <c r="N30" s="80"/>
      <c r="O30" s="54"/>
      <c r="P30" s="158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</row>
    <row r="31" spans="1:92" s="57" customFormat="1" ht="18" customHeight="1">
      <c r="A31" s="97"/>
      <c r="B31" s="97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81"/>
      <c r="N31" s="80"/>
      <c r="O31" s="54"/>
      <c r="P31" s="158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</row>
    <row r="32" spans="1:92" s="57" customFormat="1" ht="18" customHeight="1">
      <c r="A32" s="97"/>
      <c r="B32" s="97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81"/>
      <c r="N32" s="80"/>
      <c r="O32" s="54"/>
      <c r="P32" s="158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</row>
    <row r="33" spans="1:92" s="57" customFormat="1" ht="18" customHeight="1">
      <c r="A33" s="61" t="s">
        <v>152</v>
      </c>
      <c r="B33" s="61"/>
      <c r="C33" s="96"/>
      <c r="D33" s="82"/>
      <c r="E33" s="82"/>
      <c r="F33" s="82"/>
      <c r="G33" s="82"/>
      <c r="H33" s="82"/>
      <c r="I33" s="82"/>
      <c r="J33" s="82"/>
      <c r="K33" s="82"/>
      <c r="L33" s="82"/>
      <c r="M33" s="81"/>
      <c r="N33" s="80"/>
      <c r="O33" s="54"/>
      <c r="P33" s="158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</row>
    <row r="34" spans="1:92" s="75" customFormat="1" ht="24.95" customHeight="1">
      <c r="A34" s="79"/>
      <c r="B34" s="79"/>
      <c r="C34" s="30" t="s">
        <v>114</v>
      </c>
      <c r="D34" s="30" t="s">
        <v>86</v>
      </c>
      <c r="E34" s="30" t="s">
        <v>85</v>
      </c>
      <c r="F34" s="30" t="s">
        <v>36</v>
      </c>
      <c r="G34" s="30" t="s">
        <v>84</v>
      </c>
      <c r="H34" s="30" t="s">
        <v>83</v>
      </c>
      <c r="I34" s="30" t="s">
        <v>82</v>
      </c>
      <c r="J34" s="30" t="s">
        <v>81</v>
      </c>
      <c r="K34" s="30" t="s">
        <v>80</v>
      </c>
      <c r="L34" s="30" t="s">
        <v>79</v>
      </c>
      <c r="M34" s="78"/>
      <c r="N34" s="90"/>
      <c r="O34" s="54"/>
      <c r="P34" s="159" t="s">
        <v>151</v>
      </c>
      <c r="T34" s="76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</row>
    <row r="35" spans="1:92" s="75" customFormat="1" ht="24.95" customHeight="1">
      <c r="A35" s="74" t="s">
        <v>150</v>
      </c>
      <c r="B35" s="74"/>
      <c r="C35" s="95">
        <f>SUM(D35:L35)</f>
        <v>6</v>
      </c>
      <c r="D35" s="67">
        <v>2</v>
      </c>
      <c r="E35" s="67">
        <v>0</v>
      </c>
      <c r="F35" s="67">
        <v>0</v>
      </c>
      <c r="G35" s="67">
        <v>1</v>
      </c>
      <c r="H35" s="67">
        <v>2</v>
      </c>
      <c r="I35" s="67">
        <v>0</v>
      </c>
      <c r="J35" s="67">
        <v>0</v>
      </c>
      <c r="K35" s="67">
        <v>0</v>
      </c>
      <c r="L35" s="67">
        <v>1</v>
      </c>
      <c r="M35" s="78"/>
      <c r="N35" s="90"/>
      <c r="P35" s="157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</row>
    <row r="36" spans="1:92" s="75" customFormat="1" ht="24.95" customHeight="1">
      <c r="A36" s="74" t="s">
        <v>149</v>
      </c>
      <c r="B36" s="74"/>
      <c r="C36" s="95">
        <f>SUM(D36:L36)</f>
        <v>17</v>
      </c>
      <c r="D36" s="67">
        <v>6</v>
      </c>
      <c r="E36" s="67">
        <v>7</v>
      </c>
      <c r="F36" s="67">
        <v>1</v>
      </c>
      <c r="G36" s="67">
        <v>0</v>
      </c>
      <c r="H36" s="67">
        <v>1</v>
      </c>
      <c r="I36" s="67">
        <v>0</v>
      </c>
      <c r="J36" s="67">
        <v>0</v>
      </c>
      <c r="K36" s="67">
        <v>2</v>
      </c>
      <c r="L36" s="67">
        <v>0</v>
      </c>
      <c r="M36" s="78"/>
      <c r="N36" s="90"/>
      <c r="P36" s="163" t="s">
        <v>148</v>
      </c>
      <c r="Q36" s="54"/>
      <c r="R36" s="54"/>
      <c r="S36" s="54"/>
      <c r="T36" s="92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</row>
    <row r="37" spans="1:92" s="75" customFormat="1" ht="24.95" customHeight="1">
      <c r="A37" s="94"/>
      <c r="B37" s="94"/>
      <c r="C37" s="93"/>
      <c r="D37" s="64"/>
      <c r="E37" s="64"/>
      <c r="F37" s="64"/>
      <c r="G37" s="64"/>
      <c r="H37" s="64"/>
      <c r="I37" s="64"/>
      <c r="J37" s="64"/>
      <c r="K37" s="64"/>
      <c r="L37" s="64"/>
      <c r="M37" s="78"/>
      <c r="N37" s="90"/>
      <c r="O37" s="54"/>
      <c r="P37" s="163" t="s">
        <v>147</v>
      </c>
      <c r="Q37" s="54"/>
      <c r="R37" s="54"/>
      <c r="S37" s="54"/>
      <c r="T37" s="92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</row>
    <row r="38" spans="1:92" s="57" customFormat="1" ht="18.95" customHeight="1">
      <c r="A38" s="85"/>
      <c r="B38" s="85"/>
      <c r="C38" s="91"/>
      <c r="D38" s="64"/>
      <c r="E38" s="64"/>
      <c r="F38" s="64"/>
      <c r="G38" s="64"/>
      <c r="H38" s="64"/>
      <c r="I38" s="64"/>
      <c r="J38" s="64"/>
      <c r="K38" s="64"/>
      <c r="L38" s="64"/>
      <c r="M38" s="71"/>
      <c r="N38" s="87"/>
      <c r="O38" s="54"/>
      <c r="P38" s="158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</row>
    <row r="39" spans="1:92" s="57" customFormat="1" ht="18" customHeight="1">
      <c r="A39" s="61" t="s">
        <v>146</v>
      </c>
      <c r="B39" s="6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1"/>
      <c r="N39" s="80"/>
      <c r="O39" s="54"/>
      <c r="P39" s="158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</row>
    <row r="40" spans="1:92" s="75" customFormat="1" ht="18" customHeight="1">
      <c r="A40" s="79"/>
      <c r="B40" s="79"/>
      <c r="C40" s="30" t="s">
        <v>114</v>
      </c>
      <c r="D40" s="30" t="s">
        <v>86</v>
      </c>
      <c r="E40" s="30" t="s">
        <v>85</v>
      </c>
      <c r="F40" s="30" t="s">
        <v>36</v>
      </c>
      <c r="G40" s="30" t="s">
        <v>84</v>
      </c>
      <c r="H40" s="30" t="s">
        <v>83</v>
      </c>
      <c r="I40" s="30" t="s">
        <v>82</v>
      </c>
      <c r="J40" s="30" t="s">
        <v>81</v>
      </c>
      <c r="K40" s="30" t="s">
        <v>80</v>
      </c>
      <c r="L40" s="30" t="s">
        <v>79</v>
      </c>
      <c r="M40" s="78"/>
      <c r="N40" s="90"/>
      <c r="O40" s="54"/>
      <c r="P40" s="159" t="s">
        <v>145</v>
      </c>
      <c r="T40" s="76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</row>
    <row r="41" spans="1:92" s="57" customFormat="1" ht="18" customHeight="1">
      <c r="A41" s="88" t="s">
        <v>144</v>
      </c>
      <c r="B41" s="88"/>
      <c r="C41" s="73">
        <f>SUM(D41:L41)</f>
        <v>2</v>
      </c>
      <c r="D41" s="67">
        <v>1</v>
      </c>
      <c r="E41" s="67">
        <v>0</v>
      </c>
      <c r="F41" s="67">
        <v>0</v>
      </c>
      <c r="G41" s="67">
        <v>0</v>
      </c>
      <c r="H41" s="67">
        <v>0</v>
      </c>
      <c r="I41" s="67">
        <v>1</v>
      </c>
      <c r="J41" s="67">
        <v>0</v>
      </c>
      <c r="K41" s="67">
        <v>0</v>
      </c>
      <c r="L41" s="67">
        <v>0</v>
      </c>
      <c r="M41" s="71"/>
      <c r="N41" s="87"/>
      <c r="O41" s="54">
        <v>18</v>
      </c>
      <c r="P41" s="158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</row>
    <row r="42" spans="1:92" s="57" customFormat="1" ht="18" customHeight="1">
      <c r="A42" s="88" t="s">
        <v>143</v>
      </c>
      <c r="B42" s="88"/>
      <c r="C42" s="73">
        <f t="shared" ref="C42:C69" si="3">SUM(D42:L42)</f>
        <v>4</v>
      </c>
      <c r="D42" s="67">
        <v>3</v>
      </c>
      <c r="E42" s="67">
        <v>1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71"/>
      <c r="N42" s="87"/>
      <c r="O42" s="54">
        <v>19</v>
      </c>
      <c r="P42" s="162" t="s">
        <v>142</v>
      </c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</row>
    <row r="43" spans="1:92" s="57" customFormat="1" ht="18" customHeight="1">
      <c r="A43" s="88" t="s">
        <v>141</v>
      </c>
      <c r="B43" s="88"/>
      <c r="C43" s="73">
        <f t="shared" si="3"/>
        <v>0</v>
      </c>
      <c r="D43" s="67">
        <v>0</v>
      </c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71"/>
      <c r="N43" s="87"/>
      <c r="O43" s="54">
        <v>20</v>
      </c>
      <c r="P43" s="158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</row>
    <row r="44" spans="1:92" s="57" customFormat="1" ht="18" customHeight="1">
      <c r="A44" s="88" t="s">
        <v>140</v>
      </c>
      <c r="B44" s="88"/>
      <c r="C44" s="73">
        <f t="shared" si="3"/>
        <v>1</v>
      </c>
      <c r="D44" s="67">
        <v>1</v>
      </c>
      <c r="E44" s="67">
        <v>0</v>
      </c>
      <c r="F44" s="67">
        <v>0</v>
      </c>
      <c r="G44" s="67">
        <v>0</v>
      </c>
      <c r="H44" s="67">
        <v>0</v>
      </c>
      <c r="I44" s="67">
        <v>0</v>
      </c>
      <c r="J44" s="67">
        <v>0</v>
      </c>
      <c r="K44" s="67">
        <v>0</v>
      </c>
      <c r="L44" s="67">
        <v>0</v>
      </c>
      <c r="M44" s="71"/>
      <c r="N44" s="87"/>
      <c r="O44" s="54">
        <v>21</v>
      </c>
      <c r="P44" s="158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</row>
    <row r="45" spans="1:92" s="57" customFormat="1" ht="18" customHeight="1">
      <c r="A45" s="89" t="s">
        <v>139</v>
      </c>
      <c r="B45" s="89"/>
      <c r="C45" s="73">
        <f t="shared" si="3"/>
        <v>0</v>
      </c>
      <c r="D45" s="67">
        <v>0</v>
      </c>
      <c r="E45" s="67">
        <v>0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71"/>
      <c r="N45" s="87"/>
      <c r="O45" s="54">
        <v>22</v>
      </c>
      <c r="P45" s="158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</row>
    <row r="46" spans="1:92" s="57" customFormat="1" ht="18" customHeight="1">
      <c r="A46" s="88" t="s">
        <v>138</v>
      </c>
      <c r="B46" s="88"/>
      <c r="C46" s="73">
        <f t="shared" si="3"/>
        <v>0</v>
      </c>
      <c r="D46" s="67">
        <v>0</v>
      </c>
      <c r="E46" s="67">
        <v>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71"/>
      <c r="N46" s="87"/>
      <c r="O46" s="54">
        <v>23</v>
      </c>
      <c r="P46" s="158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</row>
    <row r="47" spans="1:92" s="57" customFormat="1" ht="18" customHeight="1">
      <c r="A47" s="88" t="s">
        <v>137</v>
      </c>
      <c r="B47" s="88"/>
      <c r="C47" s="73">
        <f t="shared" si="3"/>
        <v>0</v>
      </c>
      <c r="D47" s="67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71"/>
      <c r="N47" s="87"/>
      <c r="O47" s="54">
        <v>24</v>
      </c>
      <c r="P47" s="158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</row>
    <row r="48" spans="1:92" s="57" customFormat="1" ht="18" customHeight="1">
      <c r="A48" s="88" t="s">
        <v>136</v>
      </c>
      <c r="B48" s="88"/>
      <c r="C48" s="73">
        <f t="shared" si="3"/>
        <v>0</v>
      </c>
      <c r="D48" s="67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0</v>
      </c>
      <c r="K48" s="67">
        <v>0</v>
      </c>
      <c r="L48" s="67">
        <v>0</v>
      </c>
      <c r="M48" s="71"/>
      <c r="N48" s="87"/>
      <c r="O48" s="54">
        <v>25</v>
      </c>
      <c r="P48" s="158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</row>
    <row r="49" spans="1:92" s="57" customFormat="1" ht="18" customHeight="1">
      <c r="A49" s="88" t="s">
        <v>135</v>
      </c>
      <c r="B49" s="88"/>
      <c r="C49" s="73">
        <f t="shared" si="3"/>
        <v>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67">
        <v>0</v>
      </c>
      <c r="M49" s="71"/>
      <c r="N49" s="87"/>
      <c r="O49" s="54">
        <v>26</v>
      </c>
      <c r="P49" s="158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</row>
    <row r="50" spans="1:92" s="57" customFormat="1" ht="18" customHeight="1">
      <c r="A50" s="88" t="s">
        <v>134</v>
      </c>
      <c r="B50" s="88"/>
      <c r="C50" s="73">
        <f t="shared" si="3"/>
        <v>1</v>
      </c>
      <c r="D50" s="67">
        <v>0</v>
      </c>
      <c r="E50" s="67">
        <v>0</v>
      </c>
      <c r="F50" s="67">
        <v>0</v>
      </c>
      <c r="G50" s="67">
        <v>1</v>
      </c>
      <c r="H50" s="67">
        <v>0</v>
      </c>
      <c r="I50" s="67">
        <v>0</v>
      </c>
      <c r="J50" s="67">
        <v>0</v>
      </c>
      <c r="K50" s="67">
        <v>0</v>
      </c>
      <c r="L50" s="67">
        <v>0</v>
      </c>
      <c r="M50" s="71"/>
      <c r="N50" s="87"/>
      <c r="O50" s="54">
        <v>27</v>
      </c>
      <c r="P50" s="158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</row>
    <row r="51" spans="1:92" s="57" customFormat="1" ht="18" customHeight="1">
      <c r="A51" s="88" t="s">
        <v>133</v>
      </c>
      <c r="B51" s="88"/>
      <c r="C51" s="73">
        <f t="shared" si="3"/>
        <v>6</v>
      </c>
      <c r="D51" s="67">
        <v>4</v>
      </c>
      <c r="E51" s="67">
        <v>0</v>
      </c>
      <c r="F51" s="67">
        <v>0</v>
      </c>
      <c r="G51" s="67">
        <v>1</v>
      </c>
      <c r="H51" s="67">
        <v>1</v>
      </c>
      <c r="I51" s="67">
        <v>0</v>
      </c>
      <c r="J51" s="67">
        <v>0</v>
      </c>
      <c r="K51" s="67">
        <v>0</v>
      </c>
      <c r="L51" s="67">
        <v>0</v>
      </c>
      <c r="M51" s="71"/>
      <c r="N51" s="87"/>
      <c r="O51" s="54">
        <v>28</v>
      </c>
      <c r="P51" s="158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</row>
    <row r="52" spans="1:92" s="57" customFormat="1" ht="18" customHeight="1">
      <c r="A52" s="88" t="s">
        <v>132</v>
      </c>
      <c r="B52" s="88"/>
      <c r="C52" s="73">
        <f t="shared" si="3"/>
        <v>2</v>
      </c>
      <c r="D52" s="67">
        <v>2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71"/>
      <c r="N52" s="87"/>
      <c r="O52" s="54">
        <v>29</v>
      </c>
      <c r="P52" s="158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</row>
    <row r="53" spans="1:92" s="57" customFormat="1" ht="18" customHeight="1">
      <c r="A53" s="88" t="s">
        <v>131</v>
      </c>
      <c r="B53" s="88"/>
      <c r="C53" s="73">
        <f t="shared" si="3"/>
        <v>3</v>
      </c>
      <c r="D53" s="67">
        <v>2</v>
      </c>
      <c r="E53" s="67">
        <v>1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71"/>
      <c r="N53" s="87"/>
      <c r="O53" s="54">
        <v>30</v>
      </c>
      <c r="P53" s="158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</row>
    <row r="54" spans="1:92" s="57" customFormat="1" ht="18" customHeight="1">
      <c r="A54" s="88" t="s">
        <v>130</v>
      </c>
      <c r="B54" s="88"/>
      <c r="C54" s="73">
        <f t="shared" si="3"/>
        <v>4</v>
      </c>
      <c r="D54" s="67">
        <v>2</v>
      </c>
      <c r="E54" s="67">
        <v>0</v>
      </c>
      <c r="F54" s="67">
        <v>0</v>
      </c>
      <c r="G54" s="67">
        <v>0</v>
      </c>
      <c r="H54" s="67">
        <v>1</v>
      </c>
      <c r="I54" s="67">
        <v>1</v>
      </c>
      <c r="J54" s="67">
        <v>0</v>
      </c>
      <c r="K54" s="67">
        <v>0</v>
      </c>
      <c r="L54" s="67">
        <v>0</v>
      </c>
      <c r="M54" s="71"/>
      <c r="N54" s="87"/>
      <c r="O54" s="54">
        <v>31</v>
      </c>
      <c r="P54" s="158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</row>
    <row r="55" spans="1:92" s="57" customFormat="1" ht="18" customHeight="1">
      <c r="A55" s="88" t="s">
        <v>129</v>
      </c>
      <c r="B55" s="88"/>
      <c r="C55" s="73">
        <f t="shared" si="3"/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71"/>
      <c r="N55" s="87"/>
      <c r="O55" s="54">
        <v>32</v>
      </c>
      <c r="P55" s="158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</row>
    <row r="56" spans="1:92" s="57" customFormat="1" ht="18" customHeight="1">
      <c r="A56" s="88" t="s">
        <v>128</v>
      </c>
      <c r="B56" s="88"/>
      <c r="C56" s="73">
        <f t="shared" si="3"/>
        <v>4</v>
      </c>
      <c r="D56" s="67">
        <v>0</v>
      </c>
      <c r="E56" s="67">
        <v>1</v>
      </c>
      <c r="F56" s="67">
        <v>0</v>
      </c>
      <c r="G56" s="67">
        <v>0</v>
      </c>
      <c r="H56" s="67">
        <v>1</v>
      </c>
      <c r="I56" s="67">
        <v>2</v>
      </c>
      <c r="J56" s="67">
        <v>0</v>
      </c>
      <c r="K56" s="67">
        <v>0</v>
      </c>
      <c r="L56" s="67">
        <v>0</v>
      </c>
      <c r="M56" s="71"/>
      <c r="N56" s="87"/>
      <c r="O56" s="54">
        <v>33</v>
      </c>
      <c r="P56" s="158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</row>
    <row r="57" spans="1:92" s="57" customFormat="1" ht="18" customHeight="1">
      <c r="A57" s="88" t="s">
        <v>127</v>
      </c>
      <c r="B57" s="88"/>
      <c r="C57" s="73">
        <f t="shared" si="3"/>
        <v>1</v>
      </c>
      <c r="D57" s="67">
        <v>1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71"/>
      <c r="N57" s="87"/>
      <c r="O57" s="54">
        <v>34</v>
      </c>
      <c r="P57" s="158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</row>
    <row r="58" spans="1:92" s="57" customFormat="1" ht="18" customHeight="1">
      <c r="A58" s="88" t="s">
        <v>126</v>
      </c>
      <c r="B58" s="88"/>
      <c r="C58" s="73">
        <f t="shared" si="3"/>
        <v>1</v>
      </c>
      <c r="D58" s="67">
        <v>1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71"/>
      <c r="N58" s="87"/>
      <c r="O58" s="54">
        <v>35</v>
      </c>
      <c r="P58" s="158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</row>
    <row r="59" spans="1:92" s="57" customFormat="1" ht="18" customHeight="1">
      <c r="A59" s="88" t="s">
        <v>125</v>
      </c>
      <c r="B59" s="88"/>
      <c r="C59" s="73">
        <f t="shared" si="3"/>
        <v>29</v>
      </c>
      <c r="D59" s="67">
        <v>10</v>
      </c>
      <c r="E59" s="67">
        <v>3</v>
      </c>
      <c r="F59" s="67">
        <v>1</v>
      </c>
      <c r="G59" s="67">
        <v>5</v>
      </c>
      <c r="H59" s="67">
        <v>5</v>
      </c>
      <c r="I59" s="67">
        <v>1</v>
      </c>
      <c r="J59" s="67">
        <v>0</v>
      </c>
      <c r="K59" s="67">
        <v>1</v>
      </c>
      <c r="L59" s="67">
        <v>3</v>
      </c>
      <c r="M59" s="71"/>
      <c r="N59" s="87"/>
      <c r="O59" s="54">
        <v>36</v>
      </c>
      <c r="P59" s="158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</row>
    <row r="60" spans="1:92" s="57" customFormat="1" ht="18" customHeight="1">
      <c r="A60" s="88" t="s">
        <v>124</v>
      </c>
      <c r="B60" s="88"/>
      <c r="C60" s="73">
        <f t="shared" si="3"/>
        <v>2</v>
      </c>
      <c r="D60" s="67">
        <v>1</v>
      </c>
      <c r="E60" s="67">
        <v>1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71"/>
      <c r="N60" s="87"/>
      <c r="O60" s="54">
        <v>37</v>
      </c>
      <c r="P60" s="158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</row>
    <row r="61" spans="1:92" s="57" customFormat="1" ht="18" customHeight="1">
      <c r="A61" s="88" t="s">
        <v>123</v>
      </c>
      <c r="B61" s="88"/>
      <c r="C61" s="73">
        <f t="shared" si="3"/>
        <v>0</v>
      </c>
      <c r="D61" s="67">
        <v>0</v>
      </c>
      <c r="E61" s="67">
        <v>0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67">
        <v>0</v>
      </c>
      <c r="L61" s="67">
        <v>0</v>
      </c>
      <c r="M61" s="71"/>
      <c r="N61" s="87"/>
      <c r="O61" s="54">
        <v>38</v>
      </c>
      <c r="P61" s="158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</row>
    <row r="62" spans="1:92" s="57" customFormat="1" ht="18" customHeight="1">
      <c r="A62" s="88" t="s">
        <v>122</v>
      </c>
      <c r="B62" s="88"/>
      <c r="C62" s="73">
        <f t="shared" si="3"/>
        <v>0</v>
      </c>
      <c r="D62" s="67">
        <v>0</v>
      </c>
      <c r="E62" s="67">
        <v>0</v>
      </c>
      <c r="F62" s="67">
        <v>0</v>
      </c>
      <c r="G62" s="67">
        <v>0</v>
      </c>
      <c r="H62" s="67">
        <v>0</v>
      </c>
      <c r="I62" s="67">
        <v>0</v>
      </c>
      <c r="J62" s="67">
        <v>0</v>
      </c>
      <c r="K62" s="67">
        <v>0</v>
      </c>
      <c r="L62" s="67">
        <v>0</v>
      </c>
      <c r="M62" s="71"/>
      <c r="N62" s="87"/>
      <c r="O62" s="54">
        <v>39</v>
      </c>
      <c r="P62" s="158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</row>
    <row r="63" spans="1:92" s="57" customFormat="1" ht="18" customHeight="1">
      <c r="A63" s="88" t="s">
        <v>121</v>
      </c>
      <c r="B63" s="88"/>
      <c r="C63" s="73">
        <f t="shared" si="3"/>
        <v>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71"/>
      <c r="N63" s="87"/>
      <c r="O63" s="54">
        <v>40</v>
      </c>
      <c r="P63" s="158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</row>
    <row r="64" spans="1:92" s="57" customFormat="1" ht="18" customHeight="1">
      <c r="A64" s="88" t="s">
        <v>120</v>
      </c>
      <c r="B64" s="88"/>
      <c r="C64" s="73">
        <f t="shared" si="3"/>
        <v>0</v>
      </c>
      <c r="D64" s="67">
        <v>0</v>
      </c>
      <c r="E64" s="67">
        <v>0</v>
      </c>
      <c r="F64" s="67">
        <v>0</v>
      </c>
      <c r="G64" s="67">
        <v>0</v>
      </c>
      <c r="H64" s="67">
        <v>0</v>
      </c>
      <c r="I64" s="67">
        <v>0</v>
      </c>
      <c r="J64" s="67">
        <v>0</v>
      </c>
      <c r="K64" s="67">
        <v>0</v>
      </c>
      <c r="L64" s="67">
        <v>0</v>
      </c>
      <c r="M64" s="71"/>
      <c r="N64" s="87"/>
      <c r="O64" s="54">
        <v>41</v>
      </c>
      <c r="P64" s="158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</row>
    <row r="65" spans="1:92" s="57" customFormat="1" ht="18" customHeight="1">
      <c r="A65" s="88" t="s">
        <v>119</v>
      </c>
      <c r="B65" s="88"/>
      <c r="C65" s="73">
        <f t="shared" si="3"/>
        <v>1</v>
      </c>
      <c r="D65" s="67">
        <v>1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71"/>
      <c r="N65" s="87"/>
      <c r="O65" s="54">
        <v>42</v>
      </c>
      <c r="P65" s="158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</row>
    <row r="66" spans="1:92" s="57" customFormat="1" ht="18" customHeight="1">
      <c r="A66" s="88" t="s">
        <v>118</v>
      </c>
      <c r="B66" s="88"/>
      <c r="C66" s="73">
        <f t="shared" si="3"/>
        <v>1</v>
      </c>
      <c r="D66" s="67">
        <v>1</v>
      </c>
      <c r="E66" s="67">
        <v>0</v>
      </c>
      <c r="F66" s="67">
        <v>0</v>
      </c>
      <c r="G66" s="67">
        <v>0</v>
      </c>
      <c r="H66" s="67">
        <v>0</v>
      </c>
      <c r="I66" s="67">
        <v>0</v>
      </c>
      <c r="J66" s="67">
        <v>0</v>
      </c>
      <c r="K66" s="67">
        <v>0</v>
      </c>
      <c r="L66" s="67">
        <v>0</v>
      </c>
      <c r="M66" s="71"/>
      <c r="N66" s="87"/>
      <c r="O66" s="54">
        <v>43</v>
      </c>
      <c r="P66" s="158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</row>
    <row r="67" spans="1:92" s="57" customFormat="1" ht="18" customHeight="1">
      <c r="A67" s="88" t="s">
        <v>16</v>
      </c>
      <c r="B67" s="88"/>
      <c r="C67" s="73">
        <f t="shared" si="3"/>
        <v>20</v>
      </c>
      <c r="D67" s="67">
        <v>13</v>
      </c>
      <c r="E67" s="67">
        <v>1</v>
      </c>
      <c r="F67" s="67">
        <v>0</v>
      </c>
      <c r="G67" s="67">
        <v>2</v>
      </c>
      <c r="H67" s="67">
        <v>1</v>
      </c>
      <c r="I67" s="67">
        <v>1</v>
      </c>
      <c r="J67" s="67">
        <v>1</v>
      </c>
      <c r="K67" s="67">
        <v>0</v>
      </c>
      <c r="L67" s="67">
        <v>1</v>
      </c>
      <c r="M67" s="71"/>
      <c r="N67" s="87"/>
      <c r="O67" s="54">
        <v>44</v>
      </c>
      <c r="P67" s="158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</row>
    <row r="68" spans="1:92" s="57" customFormat="1" ht="18" customHeight="1">
      <c r="A68" s="88" t="s">
        <v>117</v>
      </c>
      <c r="B68" s="88"/>
      <c r="C68" s="73">
        <f t="shared" si="3"/>
        <v>21</v>
      </c>
      <c r="D68" s="67">
        <v>5</v>
      </c>
      <c r="E68" s="67">
        <v>3</v>
      </c>
      <c r="F68" s="67">
        <v>0</v>
      </c>
      <c r="G68" s="67">
        <v>10</v>
      </c>
      <c r="H68" s="67">
        <v>1</v>
      </c>
      <c r="I68" s="67">
        <v>0</v>
      </c>
      <c r="J68" s="67">
        <v>1</v>
      </c>
      <c r="K68" s="67">
        <v>1</v>
      </c>
      <c r="L68" s="67">
        <v>0</v>
      </c>
      <c r="M68" s="71"/>
      <c r="N68" s="87"/>
      <c r="O68" s="54">
        <v>45</v>
      </c>
      <c r="P68" s="158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</row>
    <row r="69" spans="1:92" s="57" customFormat="1" ht="18" customHeight="1">
      <c r="A69" s="86" t="s">
        <v>116</v>
      </c>
      <c r="B69" s="86"/>
      <c r="C69" s="73">
        <f t="shared" si="3"/>
        <v>103</v>
      </c>
      <c r="D69" s="73">
        <f>SUM(D41:D68)</f>
        <v>48</v>
      </c>
      <c r="E69" s="73">
        <f t="shared" ref="E69:L69" si="4">SUM(E41:E68)</f>
        <v>11</v>
      </c>
      <c r="F69" s="73">
        <f t="shared" si="4"/>
        <v>1</v>
      </c>
      <c r="G69" s="73">
        <f t="shared" si="4"/>
        <v>19</v>
      </c>
      <c r="H69" s="73">
        <f t="shared" si="4"/>
        <v>10</v>
      </c>
      <c r="I69" s="73">
        <f t="shared" si="4"/>
        <v>6</v>
      </c>
      <c r="J69" s="73">
        <f t="shared" si="4"/>
        <v>2</v>
      </c>
      <c r="K69" s="73">
        <f t="shared" si="4"/>
        <v>2</v>
      </c>
      <c r="L69" s="73">
        <f t="shared" si="4"/>
        <v>4</v>
      </c>
      <c r="M69" s="81"/>
      <c r="N69" s="80"/>
      <c r="O69" s="54"/>
      <c r="P69" s="158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</row>
    <row r="70" spans="1:92" s="57" customFormat="1">
      <c r="A70" s="60"/>
      <c r="B70" s="60"/>
      <c r="M70" s="80"/>
      <c r="N70" s="80"/>
      <c r="O70" s="63"/>
      <c r="P70" s="164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</row>
    <row r="71" spans="1:92" s="57" customFormat="1">
      <c r="A71" s="60"/>
      <c r="B71" s="60"/>
      <c r="M71" s="80"/>
      <c r="N71" s="80"/>
      <c r="O71" s="63"/>
      <c r="P71" s="164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</row>
    <row r="72" spans="1:92" s="57" customFormat="1" ht="18" customHeight="1">
      <c r="A72" s="85"/>
      <c r="B72" s="60"/>
      <c r="M72" s="80"/>
      <c r="N72" s="80"/>
      <c r="O72" s="63"/>
      <c r="P72" s="164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</row>
    <row r="73" spans="1:92" s="57" customFormat="1" ht="18" customHeight="1">
      <c r="A73" s="84" t="s">
        <v>115</v>
      </c>
      <c r="B73" s="84"/>
      <c r="C73" s="83"/>
      <c r="D73" s="83"/>
      <c r="E73" s="83"/>
      <c r="F73" s="82"/>
      <c r="G73" s="82"/>
      <c r="H73" s="82"/>
      <c r="I73" s="82"/>
      <c r="J73" s="82"/>
      <c r="K73" s="82"/>
      <c r="L73" s="82"/>
      <c r="M73" s="81"/>
      <c r="N73" s="80"/>
      <c r="O73" s="54"/>
      <c r="P73" s="158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</row>
    <row r="74" spans="1:92" s="75" customFormat="1" ht="18" customHeight="1">
      <c r="A74" s="79"/>
      <c r="B74" s="79"/>
      <c r="C74" s="30" t="s">
        <v>114</v>
      </c>
      <c r="D74" s="30" t="s">
        <v>86</v>
      </c>
      <c r="E74" s="30" t="s">
        <v>85</v>
      </c>
      <c r="F74" s="30" t="s">
        <v>36</v>
      </c>
      <c r="G74" s="30" t="s">
        <v>84</v>
      </c>
      <c r="H74" s="30" t="s">
        <v>83</v>
      </c>
      <c r="I74" s="30" t="s">
        <v>82</v>
      </c>
      <c r="J74" s="30" t="s">
        <v>81</v>
      </c>
      <c r="K74" s="30" t="s">
        <v>80</v>
      </c>
      <c r="L74" s="30" t="s">
        <v>79</v>
      </c>
      <c r="M74" s="78"/>
      <c r="N74" s="77"/>
      <c r="P74" s="159" t="s">
        <v>113</v>
      </c>
      <c r="T74" s="76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</row>
    <row r="75" spans="1:92" s="57" customFormat="1" ht="29.25" customHeight="1">
      <c r="A75" s="74" t="s">
        <v>112</v>
      </c>
      <c r="B75" s="74"/>
      <c r="C75" s="73">
        <f>SUM(D75:L75)</f>
        <v>28</v>
      </c>
      <c r="D75" s="67">
        <v>18</v>
      </c>
      <c r="E75" s="67">
        <v>1</v>
      </c>
      <c r="F75" s="67">
        <v>0</v>
      </c>
      <c r="G75" s="67">
        <v>2</v>
      </c>
      <c r="H75" s="67">
        <v>2</v>
      </c>
      <c r="I75" s="67">
        <v>3</v>
      </c>
      <c r="J75" s="67">
        <v>1</v>
      </c>
      <c r="K75" s="67">
        <v>1</v>
      </c>
      <c r="L75" s="67">
        <v>0</v>
      </c>
      <c r="M75" s="71"/>
      <c r="N75" s="71"/>
      <c r="O75" s="54">
        <v>46</v>
      </c>
      <c r="P75" s="165" t="s">
        <v>111</v>
      </c>
      <c r="Q75" s="52"/>
      <c r="R75" s="52"/>
      <c r="S75" s="52"/>
      <c r="T75" s="149" t="s">
        <v>110</v>
      </c>
      <c r="U75" s="149" t="s">
        <v>109</v>
      </c>
      <c r="V75" s="149" t="s">
        <v>108</v>
      </c>
      <c r="W75"/>
      <c r="X75"/>
      <c r="Y75"/>
      <c r="Z75"/>
      <c r="AA75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</row>
    <row r="76" spans="1:92" s="57" customFormat="1" ht="18" customHeight="1">
      <c r="A76" s="72" t="s">
        <v>107</v>
      </c>
      <c r="B76" s="72"/>
      <c r="C76" s="73">
        <f>SUM(D76:L76)</f>
        <v>10</v>
      </c>
      <c r="D76" s="67">
        <v>6</v>
      </c>
      <c r="E76" s="67">
        <v>1</v>
      </c>
      <c r="F76" s="67">
        <v>0</v>
      </c>
      <c r="G76" s="67"/>
      <c r="H76" s="67">
        <v>1</v>
      </c>
      <c r="I76" s="67">
        <v>1</v>
      </c>
      <c r="J76" s="67"/>
      <c r="K76" s="67">
        <v>1</v>
      </c>
      <c r="L76" s="67">
        <v>0</v>
      </c>
      <c r="M76" s="71"/>
      <c r="N76" s="71"/>
      <c r="O76" s="54">
        <v>47</v>
      </c>
      <c r="P76" s="164"/>
      <c r="Q76" s="52"/>
      <c r="R76" s="52"/>
      <c r="S76" s="52"/>
      <c r="T76" s="149" t="s">
        <v>106</v>
      </c>
      <c r="U76" s="149" t="s">
        <v>105</v>
      </c>
      <c r="V76" s="149" t="s">
        <v>104</v>
      </c>
      <c r="W76"/>
      <c r="X76"/>
      <c r="Y76"/>
      <c r="Z76"/>
      <c r="AA76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</row>
    <row r="77" spans="1:92" s="57" customFormat="1" ht="18" customHeight="1">
      <c r="A77" s="72" t="s">
        <v>103</v>
      </c>
      <c r="B77" s="72"/>
      <c r="C77" s="68">
        <f>SUM(D77:L77)</f>
        <v>7</v>
      </c>
      <c r="D77" s="67">
        <v>6</v>
      </c>
      <c r="E77" s="67"/>
      <c r="F77" s="67">
        <v>0</v>
      </c>
      <c r="G77" s="67"/>
      <c r="H77" s="67"/>
      <c r="I77" s="67">
        <v>1</v>
      </c>
      <c r="J77" s="67"/>
      <c r="K77" s="67"/>
      <c r="L77" s="67">
        <v>0</v>
      </c>
      <c r="M77" s="71"/>
      <c r="N77" s="71"/>
      <c r="O77" s="63">
        <v>48</v>
      </c>
      <c r="P77" s="164"/>
      <c r="Q77" s="52"/>
      <c r="R77" s="52"/>
      <c r="S77" s="52"/>
      <c r="T77" s="149" t="s">
        <v>102</v>
      </c>
      <c r="U77" s="149" t="s">
        <v>101</v>
      </c>
      <c r="V77" s="149" t="s">
        <v>100</v>
      </c>
      <c r="W77"/>
      <c r="X77"/>
      <c r="Y77"/>
      <c r="Z77"/>
      <c r="AA77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</row>
    <row r="78" spans="1:92" s="57" customFormat="1" ht="18" customHeight="1">
      <c r="A78" s="72" t="s">
        <v>99</v>
      </c>
      <c r="B78" s="72"/>
      <c r="C78" s="68">
        <f>SUM(D78:L78)</f>
        <v>4</v>
      </c>
      <c r="D78" s="67">
        <v>2</v>
      </c>
      <c r="E78" s="67"/>
      <c r="F78" s="67">
        <v>0</v>
      </c>
      <c r="G78" s="67">
        <v>1</v>
      </c>
      <c r="H78" s="67"/>
      <c r="I78" s="67"/>
      <c r="J78" s="67">
        <v>1</v>
      </c>
      <c r="K78" s="67"/>
      <c r="L78" s="67">
        <v>0</v>
      </c>
      <c r="M78" s="71"/>
      <c r="N78" s="71"/>
      <c r="O78" s="63">
        <v>49</v>
      </c>
      <c r="P78" s="164"/>
      <c r="Q78" s="52"/>
      <c r="R78" s="52"/>
      <c r="S78" s="52"/>
      <c r="T78" s="164"/>
      <c r="U78" s="164"/>
      <c r="V78" s="164"/>
      <c r="W78" s="52"/>
      <c r="X78" s="52"/>
      <c r="Y78" s="52"/>
      <c r="Z78" s="52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</row>
    <row r="79" spans="1:92" s="57" customFormat="1" ht="17.25" customHeight="1">
      <c r="A79" s="70" t="s">
        <v>98</v>
      </c>
      <c r="B79" s="69"/>
      <c r="C79" s="68">
        <f>SUM(D79:L79)</f>
        <v>4</v>
      </c>
      <c r="D79" s="67">
        <v>3</v>
      </c>
      <c r="E79" s="67"/>
      <c r="F79" s="67">
        <v>0</v>
      </c>
      <c r="G79" s="67">
        <v>1</v>
      </c>
      <c r="H79" s="67"/>
      <c r="I79" s="67"/>
      <c r="J79" s="67"/>
      <c r="K79" s="67"/>
      <c r="L79" s="67">
        <v>0</v>
      </c>
      <c r="O79" s="63">
        <v>50</v>
      </c>
      <c r="P79" s="160"/>
      <c r="S79" s="52"/>
      <c r="T79" s="164"/>
      <c r="U79" s="164"/>
      <c r="V79" s="164"/>
      <c r="W79" s="52"/>
      <c r="X79" s="52"/>
      <c r="Y79" s="52"/>
      <c r="Z79" s="52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</row>
    <row r="80" spans="1:92" s="57" customFormat="1" ht="12" customHeight="1">
      <c r="A80" s="66"/>
      <c r="B80" s="66"/>
      <c r="C80" s="65"/>
      <c r="D80" s="64"/>
      <c r="E80" s="64"/>
      <c r="F80" s="64"/>
      <c r="G80" s="64"/>
      <c r="H80" s="64"/>
      <c r="I80" s="64"/>
      <c r="J80" s="64"/>
      <c r="K80" s="64"/>
      <c r="L80" s="64"/>
      <c r="O80" s="63"/>
      <c r="P80" s="161" t="s">
        <v>97</v>
      </c>
      <c r="T80" s="160"/>
      <c r="U80" s="160"/>
      <c r="V80" s="164"/>
      <c r="Y80" s="52"/>
      <c r="Z80" s="52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</row>
    <row r="81" spans="1:92" s="57" customFormat="1" ht="28.5" customHeight="1">
      <c r="A81" s="60"/>
      <c r="B81" s="62" t="s">
        <v>96</v>
      </c>
      <c r="C81" s="61"/>
      <c r="D81" s="39"/>
      <c r="E81" s="39"/>
      <c r="F81" s="39"/>
      <c r="G81" s="39"/>
      <c r="H81" s="39"/>
      <c r="I81" s="39"/>
      <c r="J81" s="39"/>
      <c r="K81" s="39"/>
      <c r="L81" s="39"/>
      <c r="O81" s="49"/>
      <c r="P81" s="160"/>
      <c r="Q81" s="52"/>
      <c r="R81" s="52"/>
      <c r="S81" s="52"/>
      <c r="T81" s="160"/>
      <c r="U81" s="165" t="s">
        <v>95</v>
      </c>
      <c r="V81" s="160"/>
      <c r="W81" s="52"/>
      <c r="Y81" s="52"/>
      <c r="Z81" s="52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</row>
    <row r="82" spans="1:92" s="57" customFormat="1">
      <c r="A82" s="60"/>
      <c r="B82" s="59" t="s">
        <v>94</v>
      </c>
      <c r="C82" s="58"/>
      <c r="D82" s="58"/>
      <c r="E82" s="58"/>
      <c r="F82" s="58"/>
      <c r="G82" s="58"/>
      <c r="H82" s="58"/>
      <c r="I82" s="58"/>
      <c r="J82" s="58"/>
      <c r="K82" s="58"/>
      <c r="O82" s="49"/>
      <c r="P82" s="165" t="s">
        <v>93</v>
      </c>
      <c r="Q82" s="52"/>
      <c r="R82" s="52"/>
      <c r="S82" s="52"/>
      <c r="T82" s="164"/>
      <c r="U82" s="164"/>
      <c r="V82" s="166">
        <v>11</v>
      </c>
      <c r="W82" s="52"/>
      <c r="Y82" s="52"/>
      <c r="Z82" s="52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</row>
    <row r="83" spans="1:92">
      <c r="P83" s="165" t="s">
        <v>92</v>
      </c>
      <c r="Q83" s="52"/>
      <c r="R83" s="52"/>
      <c r="S83" s="52"/>
      <c r="T83" s="164"/>
      <c r="U83" s="164"/>
      <c r="V83" s="166" t="s">
        <v>91</v>
      </c>
      <c r="W83" s="52"/>
      <c r="Y83" s="52"/>
      <c r="Z83" s="52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</row>
    <row r="84" spans="1:92">
      <c r="A84" s="56"/>
      <c r="B84" s="56"/>
      <c r="C84" s="55"/>
      <c r="D84" s="55">
        <v>1</v>
      </c>
      <c r="E84" s="55">
        <v>2</v>
      </c>
      <c r="F84" s="55">
        <v>3</v>
      </c>
      <c r="G84" s="55">
        <v>4</v>
      </c>
      <c r="H84" s="55">
        <v>5</v>
      </c>
      <c r="I84" s="55">
        <v>6</v>
      </c>
      <c r="J84" s="55">
        <v>7</v>
      </c>
      <c r="K84" s="55">
        <v>8</v>
      </c>
      <c r="L84" s="55">
        <v>9</v>
      </c>
      <c r="M84" s="55"/>
      <c r="N84" s="55"/>
      <c r="P84" s="165" t="s">
        <v>90</v>
      </c>
      <c r="Q84" s="52"/>
      <c r="R84" s="52"/>
      <c r="S84" s="52"/>
      <c r="T84" s="164"/>
      <c r="U84" s="164"/>
      <c r="V84" s="166">
        <v>14</v>
      </c>
      <c r="W84" s="52"/>
      <c r="Y84" s="52"/>
      <c r="Z84" s="52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</row>
    <row r="85" spans="1:92">
      <c r="A85" s="56"/>
      <c r="B85" s="56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P85" s="165" t="s">
        <v>89</v>
      </c>
      <c r="Q85" s="52"/>
      <c r="R85" s="52"/>
      <c r="S85" s="52"/>
      <c r="T85" s="164"/>
      <c r="U85" s="164"/>
      <c r="V85" s="166">
        <v>15</v>
      </c>
      <c r="W85" s="52"/>
      <c r="Y85" s="52"/>
      <c r="Z85" s="52"/>
    </row>
    <row r="86" spans="1:92">
      <c r="A86" s="56"/>
      <c r="B86" s="56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92">
      <c r="A87" s="56"/>
      <c r="B87" s="56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92">
      <c r="A88" s="56"/>
      <c r="B88" s="56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92">
      <c r="A89" s="56"/>
      <c r="B89" s="56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92">
      <c r="A90" s="56"/>
      <c r="B90" s="56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92">
      <c r="A91" s="56"/>
      <c r="B91" s="56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92">
      <c r="A92" s="56"/>
      <c r="B92" s="56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92"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92"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92"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92">
      <c r="Z96" s="52"/>
    </row>
    <row r="97" spans="2:26">
      <c r="B97" s="54" t="s">
        <v>88</v>
      </c>
      <c r="C97" s="54"/>
      <c r="D97" s="53" t="s">
        <v>87</v>
      </c>
      <c r="Z97" s="52"/>
    </row>
    <row r="98" spans="2:26">
      <c r="B98" s="51" t="s">
        <v>86</v>
      </c>
      <c r="C98" s="51">
        <v>14.728999999999999</v>
      </c>
      <c r="D98" s="51"/>
      <c r="Z98" s="52"/>
    </row>
    <row r="99" spans="2:26">
      <c r="B99" s="51" t="s">
        <v>85</v>
      </c>
      <c r="C99" s="51">
        <v>3.2562000000000002</v>
      </c>
      <c r="D99" s="51"/>
    </row>
    <row r="100" spans="2:26">
      <c r="B100" s="51" t="s">
        <v>36</v>
      </c>
      <c r="C100" s="51">
        <v>0.35120000000000001</v>
      </c>
      <c r="D100" s="51"/>
    </row>
    <row r="101" spans="2:26">
      <c r="B101" s="51" t="s">
        <v>84</v>
      </c>
      <c r="C101" s="51">
        <v>1.5367</v>
      </c>
      <c r="D101" s="51"/>
    </row>
    <row r="102" spans="2:26">
      <c r="B102" s="51" t="s">
        <v>83</v>
      </c>
      <c r="C102" s="51">
        <v>1.028</v>
      </c>
      <c r="D102" s="51"/>
    </row>
    <row r="103" spans="2:26">
      <c r="B103" s="51" t="s">
        <v>82</v>
      </c>
      <c r="C103" s="51">
        <v>1.0524</v>
      </c>
      <c r="D103" s="51"/>
    </row>
    <row r="104" spans="2:26">
      <c r="B104" s="51" t="s">
        <v>81</v>
      </c>
      <c r="C104" s="51">
        <v>0.40610000000000002</v>
      </c>
      <c r="D104" s="51"/>
    </row>
    <row r="105" spans="2:26">
      <c r="B105" s="51" t="s">
        <v>80</v>
      </c>
      <c r="C105" s="51">
        <v>0.28170000000000001</v>
      </c>
      <c r="D105" s="51"/>
    </row>
    <row r="106" spans="2:26">
      <c r="B106" s="51" t="s">
        <v>79</v>
      </c>
      <c r="C106" s="51">
        <v>0.26150000000000001</v>
      </c>
      <c r="D106" s="51"/>
    </row>
    <row r="107" spans="2:26">
      <c r="B107" s="51" t="s">
        <v>19</v>
      </c>
      <c r="C107" s="51">
        <f>SUM(C98:C106)</f>
        <v>22.902799999999996</v>
      </c>
      <c r="D107" s="51"/>
    </row>
    <row r="109" spans="2:26">
      <c r="B109" s="50" t="s">
        <v>78</v>
      </c>
    </row>
  </sheetData>
  <mergeCells count="41">
    <mergeCell ref="A76:B76"/>
    <mergeCell ref="A77:B77"/>
    <mergeCell ref="A78:B78"/>
    <mergeCell ref="A79:B79"/>
    <mergeCell ref="B81:L81"/>
    <mergeCell ref="A40:B40"/>
    <mergeCell ref="A45:B45"/>
    <mergeCell ref="A69:B69"/>
    <mergeCell ref="A73:E73"/>
    <mergeCell ref="A74:B74"/>
    <mergeCell ref="A75:B75"/>
    <mergeCell ref="A30:B30"/>
    <mergeCell ref="A33:C33"/>
    <mergeCell ref="A34:B34"/>
    <mergeCell ref="A35:B35"/>
    <mergeCell ref="A36:B36"/>
    <mergeCell ref="A39:B39"/>
    <mergeCell ref="A24:B24"/>
    <mergeCell ref="A25:B25"/>
    <mergeCell ref="A26:B26"/>
    <mergeCell ref="A27:B27"/>
    <mergeCell ref="A28:B28"/>
    <mergeCell ref="A29:B29"/>
    <mergeCell ref="A15:B15"/>
    <mergeCell ref="A16:B16"/>
    <mergeCell ref="A17:B17"/>
    <mergeCell ref="A18:B18"/>
    <mergeCell ref="A20:B20"/>
    <mergeCell ref="A23:C23"/>
    <mergeCell ref="A9:B9"/>
    <mergeCell ref="A10:B10"/>
    <mergeCell ref="A11:B11"/>
    <mergeCell ref="A12:B12"/>
    <mergeCell ref="A13:B13"/>
    <mergeCell ref="A14:B14"/>
    <mergeCell ref="A2:L2"/>
    <mergeCell ref="A3:L3"/>
    <mergeCell ref="A5:B5"/>
    <mergeCell ref="A6:B6"/>
    <mergeCell ref="A7:B7"/>
    <mergeCell ref="A8:B8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ワンズ ハウス</dc:creator>
  <cp:lastModifiedBy>吉岡　卓也</cp:lastModifiedBy>
  <cp:lastPrinted>2025-10-21T02:57:20Z</cp:lastPrinted>
  <dcterms:created xsi:type="dcterms:W3CDTF">2025-09-08T00:22:12Z</dcterms:created>
  <dcterms:modified xsi:type="dcterms:W3CDTF">2026-01-08T02:14:08Z</dcterms:modified>
</cp:coreProperties>
</file>