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8\2月\"/>
    </mc:Choice>
  </mc:AlternateContent>
  <xr:revisionPtr revIDLastSave="0" documentId="8_{57E18F51-802A-4593-99F0-243F85792D9E}" xr6:coauthVersionLast="47" xr6:coauthVersionMax="47" xr10:uidLastSave="{00000000-0000-0000-0000-000000000000}"/>
  <bookViews>
    <workbookView xWindow="-7725" yWindow="-15960" windowWidth="21270" windowHeight="15990" xr2:uid="{93B264FC-9AE0-42FA-A3F5-79B662F63CAE}"/>
  </bookViews>
  <sheets>
    <sheet name="207-1#火災発生状況" sheetId="1" r:id="rId1"/>
    <sheet name="208-1#出火原因別" sheetId="2" r:id="rId2"/>
  </sheets>
  <definedNames>
    <definedName name="_xlnm.Print_Area" localSheetId="0">'207-1#火災発生状況'!$A$1:$AC$23</definedName>
    <definedName name="_xlnm.Print_Area" localSheetId="1">'208-1#出火原因別'!$A$1:$AA$33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D4" i="2"/>
  <c r="E4" i="2"/>
  <c r="C4" i="2" s="1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B5" i="2"/>
  <c r="C5" i="2"/>
  <c r="B6" i="2"/>
  <c r="C6" i="2"/>
  <c r="C33" i="2" s="1"/>
  <c r="B7" i="2"/>
  <c r="B33" i="2" s="1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</calcChain>
</file>

<file path=xl/sharedStrings.xml><?xml version="1.0" encoding="utf-8"?>
<sst xmlns="http://schemas.openxmlformats.org/spreadsheetml/2006/main" count="292" uniqueCount="197">
  <si>
    <t>火災発生状況</t>
    <rPh sb="0" eb="2">
      <t>カサイ</t>
    </rPh>
    <rPh sb="2" eb="4">
      <t>ハッセイ</t>
    </rPh>
    <rPh sb="4" eb="6">
      <t>ジョウキョウ</t>
    </rPh>
    <phoneticPr fontId="3"/>
  </si>
  <si>
    <t>　 合  計</t>
    <rPh sb="2" eb="3">
      <t>ゴウ</t>
    </rPh>
    <rPh sb="5" eb="6">
      <t>ケイ</t>
    </rPh>
    <phoneticPr fontId="3"/>
  </si>
  <si>
    <t xml:space="preserve">   １　月</t>
    <rPh sb="5" eb="6">
      <t>ガツ</t>
    </rPh>
    <phoneticPr fontId="3"/>
  </si>
  <si>
    <t xml:space="preserve">  ２　月</t>
    <rPh sb="4" eb="5">
      <t>ガツ</t>
    </rPh>
    <phoneticPr fontId="3"/>
  </si>
  <si>
    <t xml:space="preserve">  ３　月</t>
    <rPh sb="4" eb="5">
      <t>ガツ</t>
    </rPh>
    <phoneticPr fontId="3"/>
  </si>
  <si>
    <t xml:space="preserve">   ４　月</t>
    <rPh sb="5" eb="6">
      <t>ガツ</t>
    </rPh>
    <phoneticPr fontId="3"/>
  </si>
  <si>
    <t xml:space="preserve">   ５　月</t>
    <rPh sb="5" eb="6">
      <t>ガツ</t>
    </rPh>
    <phoneticPr fontId="3"/>
  </si>
  <si>
    <t xml:space="preserve">   ６　月</t>
    <rPh sb="5" eb="6">
      <t>ガツ</t>
    </rPh>
    <phoneticPr fontId="3"/>
  </si>
  <si>
    <t xml:space="preserve">    ７　月</t>
    <rPh sb="6" eb="7">
      <t>ガツ</t>
    </rPh>
    <phoneticPr fontId="3"/>
  </si>
  <si>
    <t xml:space="preserve">   ８　月</t>
    <rPh sb="5" eb="6">
      <t>ガツ</t>
    </rPh>
    <phoneticPr fontId="3"/>
  </si>
  <si>
    <t xml:space="preserve">   ９　月</t>
    <rPh sb="5" eb="6">
      <t>ガツ</t>
    </rPh>
    <phoneticPr fontId="3"/>
  </si>
  <si>
    <t xml:space="preserve">  １０　月</t>
    <rPh sb="5" eb="6">
      <t>ガツ</t>
    </rPh>
    <phoneticPr fontId="3"/>
  </si>
  <si>
    <t xml:space="preserve">  １１　月</t>
    <rPh sb="5" eb="6">
      <t>ガツ</t>
    </rPh>
    <phoneticPr fontId="3"/>
  </si>
  <si>
    <t xml:space="preserve">  １２　月</t>
    <rPh sb="5" eb="6">
      <t>ガツ</t>
    </rPh>
    <phoneticPr fontId="3"/>
  </si>
  <si>
    <t>F5～AC5 月</t>
    <rPh sb="7" eb="8">
      <t>ツキ</t>
    </rPh>
    <phoneticPr fontId="3"/>
  </si>
  <si>
    <t>件数</t>
    <rPh sb="0" eb="2">
      <t>ケンスウ</t>
    </rPh>
    <phoneticPr fontId="3"/>
  </si>
  <si>
    <t>爆発</t>
    <rPh sb="0" eb="2">
      <t>バクハツ</t>
    </rPh>
    <phoneticPr fontId="3"/>
  </si>
  <si>
    <t>G6 爆発</t>
    <rPh sb="3" eb="5">
      <t>バクハツ</t>
    </rPh>
    <phoneticPr fontId="3"/>
  </si>
  <si>
    <t>出火火災合計</t>
    <rPh sb="0" eb="2">
      <t>シュッカ</t>
    </rPh>
    <rPh sb="2" eb="4">
      <t>カサイ</t>
    </rPh>
    <rPh sb="4" eb="6">
      <t>ゴウケイ</t>
    </rPh>
    <phoneticPr fontId="3"/>
  </si>
  <si>
    <t>(爆発あり：1)</t>
    <rPh sb="1" eb="3">
      <t>バクハツ</t>
    </rPh>
    <phoneticPr fontId="3"/>
  </si>
  <si>
    <t>火災種別</t>
    <rPh sb="0" eb="2">
      <t>カサイ</t>
    </rPh>
    <rPh sb="2" eb="4">
      <t>シュベツ</t>
    </rPh>
    <phoneticPr fontId="3"/>
  </si>
  <si>
    <t>建物火災</t>
    <rPh sb="0" eb="2">
      <t>タテモノ</t>
    </rPh>
    <rPh sb="2" eb="4">
      <t>カサイ</t>
    </rPh>
    <phoneticPr fontId="3"/>
  </si>
  <si>
    <t>うち住宅</t>
    <rPh sb="2" eb="4">
      <t>ジュウタク</t>
    </rPh>
    <phoneticPr fontId="3"/>
  </si>
  <si>
    <t>A8 火災種別</t>
    <rPh sb="3" eb="7">
      <t>カサイシュベツ</t>
    </rPh>
    <phoneticPr fontId="3"/>
  </si>
  <si>
    <t>林野火災</t>
    <rPh sb="0" eb="2">
      <t>リンヤ</t>
    </rPh>
    <rPh sb="2" eb="4">
      <t>カサイ</t>
    </rPh>
    <phoneticPr fontId="3"/>
  </si>
  <si>
    <t>建物：1, 林野：2, 車両： 3, 船舶：4, 航空機：5, その他：6</t>
    <rPh sb="25" eb="28">
      <t>コウクウキ</t>
    </rPh>
    <rPh sb="34" eb="35">
      <t>タ</t>
    </rPh>
    <phoneticPr fontId="3"/>
  </si>
  <si>
    <t>車両火災</t>
    <rPh sb="0" eb="2">
      <t>シャリョウ</t>
    </rPh>
    <rPh sb="2" eb="4">
      <t>カサイ</t>
    </rPh>
    <phoneticPr fontId="3"/>
  </si>
  <si>
    <t>船舶火災</t>
    <rPh sb="0" eb="2">
      <t>センパク</t>
    </rPh>
    <rPh sb="2" eb="4">
      <t>カサイ</t>
    </rPh>
    <phoneticPr fontId="3"/>
  </si>
  <si>
    <t>C9 うち住宅</t>
    <rPh sb="5" eb="7">
      <t>ジュウタク</t>
    </rPh>
    <phoneticPr fontId="3"/>
  </si>
  <si>
    <t>航空機火災</t>
    <rPh sb="0" eb="3">
      <t>コウクウキ</t>
    </rPh>
    <rPh sb="3" eb="5">
      <t>カサイ</t>
    </rPh>
    <phoneticPr fontId="3"/>
  </si>
  <si>
    <t>and</t>
    <phoneticPr fontId="3"/>
  </si>
  <si>
    <t>その他の火災</t>
    <rPh sb="2" eb="3">
      <t>タ</t>
    </rPh>
    <rPh sb="4" eb="6">
      <t>カサイ</t>
    </rPh>
    <phoneticPr fontId="3"/>
  </si>
  <si>
    <t>うち草火災</t>
    <rPh sb="2" eb="3">
      <t>クサ</t>
    </rPh>
    <rPh sb="3" eb="5">
      <t>カサイ</t>
    </rPh>
    <phoneticPr fontId="3"/>
  </si>
  <si>
    <t>損害の状況</t>
    <rPh sb="0" eb="2">
      <t>ソンガイ</t>
    </rPh>
    <rPh sb="3" eb="5">
      <t>ジョウキョウ</t>
    </rPh>
    <phoneticPr fontId="3"/>
  </si>
  <si>
    <t>焼損面積</t>
    <rPh sb="0" eb="2">
      <t>ショウソン</t>
    </rPh>
    <rPh sb="2" eb="4">
      <t>メンセキ</t>
    </rPh>
    <phoneticPr fontId="3"/>
  </si>
  <si>
    <t>建物焼損床面積</t>
    <rPh sb="0" eb="2">
      <t>タテモノ</t>
    </rPh>
    <rPh sb="2" eb="4">
      <t>ショウソン</t>
    </rPh>
    <rPh sb="4" eb="5">
      <t>ユカ</t>
    </rPh>
    <rPh sb="5" eb="7">
      <t>メンセキ</t>
    </rPh>
    <phoneticPr fontId="3"/>
  </si>
  <si>
    <t>C15 うち草火災</t>
    <rPh sb="6" eb="7">
      <t>クサ</t>
    </rPh>
    <rPh sb="7" eb="9">
      <t>カサイ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</si>
  <si>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</si>
  <si>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林野焼損面積（a）</t>
    <rPh sb="0" eb="2">
      <t>リンヤ</t>
    </rPh>
    <rPh sb="2" eb="4">
      <t>ショウソン</t>
    </rPh>
    <rPh sb="4" eb="6">
      <t>メンセキ</t>
    </rPh>
    <phoneticPr fontId="3"/>
  </si>
  <si>
    <t>損害額（千円）</t>
    <rPh sb="0" eb="2">
      <t>ソンガイ</t>
    </rPh>
    <rPh sb="2" eb="3">
      <t>ガク</t>
    </rPh>
    <rPh sb="4" eb="6">
      <t>センエン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</si>
  <si>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</si>
  <si>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C16 建物焼損床面積</t>
    <rPh sb="4" eb="6">
      <t>タテモノ</t>
    </rPh>
    <rPh sb="6" eb="11">
      <t>ショウソンユカメンセキ</t>
    </rPh>
    <phoneticPr fontId="3"/>
  </si>
  <si>
    <t>り災世帯数</t>
    <rPh sb="1" eb="2">
      <t>ワザワ</t>
    </rPh>
    <rPh sb="2" eb="5">
      <t>セタイスウ</t>
    </rPh>
    <phoneticPr fontId="3"/>
  </si>
  <si>
    <t>C17 建物焼損表面積</t>
    <rPh sb="4" eb="11">
      <t>タテモノショウソンヒョウメンセキ</t>
    </rPh>
    <phoneticPr fontId="3"/>
  </si>
  <si>
    <t>死者数</t>
    <rPh sb="0" eb="3">
      <t>シシャスウ</t>
    </rPh>
    <phoneticPr fontId="3"/>
  </si>
  <si>
    <t>C18 林野焼損面積</t>
    <rPh sb="4" eb="6">
      <t>ハヤシノ</t>
    </rPh>
    <rPh sb="6" eb="10">
      <t>ショウソンメンセキ</t>
    </rPh>
    <phoneticPr fontId="3"/>
  </si>
  <si>
    <t>負傷者数</t>
    <rPh sb="0" eb="3">
      <t>フショウシャ</t>
    </rPh>
    <rPh sb="3" eb="4">
      <t>スウ</t>
    </rPh>
    <phoneticPr fontId="3"/>
  </si>
  <si>
    <t>48時間死者数</t>
    <rPh sb="2" eb="4">
      <t>ジカン</t>
    </rPh>
    <rPh sb="4" eb="7">
      <t>シシャスウ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</si>
  <si>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8"/>
  </si>
  <si>
    <t>住宅</t>
    <rPh sb="0" eb="2">
      <t>ジュウタク</t>
    </rPh>
    <phoneticPr fontId="3"/>
  </si>
  <si>
    <t>((A=0 OR A&gt;=61) AND (B&gt;=100 AND B&lt;=199))-共同住宅</t>
    <phoneticPr fontId="3"/>
  </si>
  <si>
    <t>火元用途区分(B)</t>
  </si>
  <si>
    <t>併用住宅</t>
    <rPh sb="0" eb="2">
      <t>ヘイヨウ</t>
    </rPh>
    <rPh sb="2" eb="4">
      <t>ジュウタク</t>
    </rPh>
    <phoneticPr fontId="3"/>
  </si>
  <si>
    <t>(A=0 OR A&gt;=61) AND (B&gt;=200 AND B&lt;=299)</t>
  </si>
  <si>
    <t>→3種が住宅</t>
    <rPh sb="2" eb="3">
      <t>シュ</t>
    </rPh>
    <rPh sb="4" eb="6">
      <t>ジュウタク</t>
    </rPh>
    <phoneticPr fontId="3"/>
  </si>
  <si>
    <t>共同住宅</t>
    <rPh sb="0" eb="4">
      <t>キョウドウジュウタク</t>
    </rPh>
    <phoneticPr fontId="3"/>
  </si>
  <si>
    <t>(A=19) OR (B=112 AND (A&gt;=0 AND A&lt;=18 OR A&gt;=20 AND A&lt;=99))</t>
  </si>
  <si>
    <t>※B25の名称を30日死者数に直しておく</t>
    <rPh sb="5" eb="7">
      <t>メイショウ</t>
    </rPh>
    <rPh sb="10" eb="11">
      <t>ニチ</t>
    </rPh>
    <rPh sb="11" eb="13">
      <t>シシャ</t>
    </rPh>
    <rPh sb="13" eb="14">
      <t>スウ</t>
    </rPh>
    <rPh sb="15" eb="16">
      <t>ナオ</t>
    </rPh>
    <phoneticPr fontId="3"/>
  </si>
  <si>
    <t>国の報告ルールで30日死者は基本的に負傷者として扱います。</t>
    <rPh sb="0" eb="1">
      <t>クニ</t>
    </rPh>
    <rPh sb="2" eb="4">
      <t>ホウコク</t>
    </rPh>
    <rPh sb="10" eb="11">
      <t>ニチ</t>
    </rPh>
    <rPh sb="11" eb="13">
      <t>シシャ</t>
    </rPh>
    <rPh sb="14" eb="17">
      <t>キホンテキ</t>
    </rPh>
    <rPh sb="18" eb="21">
      <t>フショウシャ</t>
    </rPh>
    <rPh sb="24" eb="25">
      <t>アツカ</t>
    </rPh>
    <phoneticPr fontId="3"/>
  </si>
  <si>
    <t>30日死者数</t>
    <rPh sb="2" eb="3">
      <t>ニチ</t>
    </rPh>
    <rPh sb="3" eb="6">
      <t>シシャスウ</t>
    </rPh>
    <phoneticPr fontId="3"/>
  </si>
  <si>
    <t>B25 30日死者数</t>
    <rPh sb="6" eb="10">
      <t>ニチシシャスウ</t>
    </rPh>
    <phoneticPr fontId="3"/>
  </si>
  <si>
    <t>B24 48時間死者数</t>
    <rPh sb="6" eb="11">
      <t>ジカンシシャスウ</t>
    </rPh>
    <phoneticPr fontId="3"/>
  </si>
  <si>
    <t>B23 負傷者数</t>
    <rPh sb="4" eb="8">
      <t>フショウシャスウ</t>
    </rPh>
    <phoneticPr fontId="3"/>
  </si>
  <si>
    <t>B22 死者数</t>
    <rPh sb="4" eb="7">
      <t>シシャスウ</t>
    </rPh>
    <phoneticPr fontId="3"/>
  </si>
  <si>
    <t>B21 り災世帯数：爆発</t>
    <rPh sb="5" eb="9">
      <t>サイセタイスウ</t>
    </rPh>
    <rPh sb="10" eb="12">
      <t>バクハツ</t>
    </rPh>
    <phoneticPr fontId="3"/>
  </si>
  <si>
    <t>B21 り災世帯数：件数</t>
    <rPh sb="5" eb="9">
      <t>サイセタイスウ</t>
    </rPh>
    <rPh sb="10" eb="12">
      <t>ケンスウ</t>
    </rPh>
    <phoneticPr fontId="3"/>
  </si>
  <si>
    <t>B20 焼損棟数</t>
    <rPh sb="4" eb="8">
      <t>ショウソントウスウ</t>
    </rPh>
    <phoneticPr fontId="3"/>
  </si>
  <si>
    <t>B19 損害額：爆発</t>
    <rPh sb="4" eb="7">
      <t>ソンガイガク</t>
    </rPh>
    <rPh sb="8" eb="10">
      <t>バクハツ</t>
    </rPh>
    <phoneticPr fontId="3"/>
  </si>
  <si>
    <t>B19 損害額；件数</t>
    <rPh sb="4" eb="7">
      <t>ソンガイガク</t>
    </rPh>
    <rPh sb="8" eb="10">
      <t>ケンスウ</t>
    </rPh>
    <phoneticPr fontId="3"/>
  </si>
  <si>
    <t>災害種別</t>
    <rPh sb="0" eb="4">
      <t>サイガイシュベツ</t>
    </rPh>
    <phoneticPr fontId="3"/>
  </si>
  <si>
    <t>出火月</t>
    <rPh sb="0" eb="3">
      <t>シュッカツキ</t>
    </rPh>
    <phoneticPr fontId="3"/>
  </si>
  <si>
    <t>爆発分類</t>
    <rPh sb="0" eb="4">
      <t>バクハツブンルイ</t>
    </rPh>
    <phoneticPr fontId="3"/>
  </si>
  <si>
    <t>火災種別</t>
    <rPh sb="0" eb="4">
      <t>カサイシュベツ</t>
    </rPh>
    <phoneticPr fontId="3"/>
  </si>
  <si>
    <t>火元用途区分</t>
    <rPh sb="0" eb="6">
      <t>ヒモトヨウトクブン</t>
    </rPh>
    <phoneticPr fontId="3"/>
  </si>
  <si>
    <t>火元防火対象物</t>
    <rPh sb="0" eb="7">
      <t>ヒモトボウカタイショウブツ</t>
    </rPh>
    <phoneticPr fontId="3"/>
  </si>
  <si>
    <t>着火物区分</t>
    <rPh sb="0" eb="5">
      <t>チャッカブツクブン</t>
    </rPh>
    <phoneticPr fontId="3"/>
  </si>
  <si>
    <t>建物焼損床面積</t>
    <rPh sb="0" eb="7">
      <t>タテモノショウソンユカメンセキ</t>
    </rPh>
    <phoneticPr fontId="3"/>
  </si>
  <si>
    <t>建物焼損表面積</t>
    <rPh sb="0" eb="7">
      <t>タテモノショウソンヒョウメンセキ</t>
    </rPh>
    <phoneticPr fontId="3"/>
  </si>
  <si>
    <t>林野焼損面積</t>
    <rPh sb="0" eb="6">
      <t>ハヤシノショウソンメンセキ</t>
    </rPh>
    <phoneticPr fontId="3"/>
  </si>
  <si>
    <t>損害額合計</t>
    <rPh sb="0" eb="5">
      <t>ソンガイガクゴウケイ</t>
    </rPh>
    <phoneticPr fontId="3"/>
  </si>
  <si>
    <t>爆発損害額</t>
    <rPh sb="0" eb="5">
      <t>バクハツソンガイガク</t>
    </rPh>
    <phoneticPr fontId="3"/>
  </si>
  <si>
    <t>り災世帯数合計</t>
    <rPh sb="1" eb="7">
      <t>サイセタイスウゴウケイ</t>
    </rPh>
    <phoneticPr fontId="3"/>
  </si>
  <si>
    <t>り災世帯数全損（爆発）</t>
    <rPh sb="1" eb="5">
      <t>サイセタイスウ</t>
    </rPh>
    <rPh sb="5" eb="7">
      <t>ゼンソン</t>
    </rPh>
    <rPh sb="8" eb="10">
      <t>バクハツ</t>
    </rPh>
    <phoneticPr fontId="3"/>
  </si>
  <si>
    <t>り災世帯数半損（爆発）</t>
    <rPh sb="1" eb="5">
      <t>サイセタイスウ</t>
    </rPh>
    <rPh sb="5" eb="7">
      <t>ハンソン</t>
    </rPh>
    <rPh sb="8" eb="10">
      <t>バクハツ</t>
    </rPh>
    <phoneticPr fontId="3"/>
  </si>
  <si>
    <t>り災世帯数小損（爆発）</t>
    <rPh sb="1" eb="5">
      <t>サイセタイスウ</t>
    </rPh>
    <rPh sb="5" eb="6">
      <t>コ</t>
    </rPh>
    <rPh sb="6" eb="7">
      <t>ソン</t>
    </rPh>
    <rPh sb="8" eb="10">
      <t>バクハツ</t>
    </rPh>
    <phoneticPr fontId="3"/>
  </si>
  <si>
    <t>負傷者・合計</t>
    <rPh sb="0" eb="3">
      <t>フショウシャ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</si>
  <si>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</si>
  <si>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</si>
  <si>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火災一覧</t>
    <rPh sb="0" eb="4">
      <t>カサイイチラン</t>
    </rPh>
    <phoneticPr fontId="3"/>
  </si>
  <si>
    <t>月</t>
    <rPh sb="0" eb="1">
      <t>ツキ</t>
    </rPh>
    <phoneticPr fontId="3"/>
  </si>
  <si>
    <t>併用住宅</t>
    <rPh sb="0" eb="4">
      <t>ヘイヨウジュウタク</t>
    </rPh>
    <phoneticPr fontId="3"/>
  </si>
  <si>
    <t>共用住宅</t>
    <rPh sb="0" eb="2">
      <t>キョウヨウ</t>
    </rPh>
    <rPh sb="2" eb="4">
      <t>ジュウタク</t>
    </rPh>
    <phoneticPr fontId="3"/>
  </si>
  <si>
    <t>火元防火対象物区分</t>
    <rPh sb="0" eb="7">
      <t>ヒモトボウカタイショウブツ</t>
    </rPh>
    <rPh sb="7" eb="9">
      <t>クブン</t>
    </rPh>
    <phoneticPr fontId="3"/>
  </si>
  <si>
    <t>or</t>
    <phoneticPr fontId="3"/>
  </si>
  <si>
    <t>(固定値</t>
    <rPh sb="1" eb="4">
      <t>コテイチ</t>
    </rPh>
    <phoneticPr fontId="3"/>
  </si>
  <si>
    <t>以上)</t>
    <rPh sb="0" eb="2">
      <t>イジョウ</t>
    </rPh>
    <phoneticPr fontId="3"/>
  </si>
  <si>
    <t>以上1</t>
    <rPh sb="0" eb="2">
      <t>イジョウ</t>
    </rPh>
    <phoneticPr fontId="3"/>
  </si>
  <si>
    <t>以下1</t>
    <rPh sb="0" eb="2">
      <t>イカ</t>
    </rPh>
    <phoneticPr fontId="3"/>
  </si>
  <si>
    <t>以上2</t>
    <rPh sb="0" eb="2">
      <t>イジョウ</t>
    </rPh>
    <phoneticPr fontId="3"/>
  </si>
  <si>
    <t>以下2</t>
    <rPh sb="0" eb="2">
      <t>イカ</t>
    </rPh>
    <phoneticPr fontId="3"/>
  </si>
  <si>
    <t>4パターン</t>
    <phoneticPr fontId="3"/>
  </si>
  <si>
    <t>2パターン</t>
    <phoneticPr fontId="3"/>
  </si>
  <si>
    <t>住宅*</t>
    <rPh sb="0" eb="2">
      <t>ジュウタク</t>
    </rPh>
    <phoneticPr fontId="3"/>
  </si>
  <si>
    <t>火元防火対象物区分(A)</t>
    <phoneticPr fontId="3"/>
  </si>
  <si>
    <t>火元焼損程度区分</t>
    <rPh sb="0" eb="8">
      <t>ヒモトショウソンテイドクブン</t>
    </rPh>
    <phoneticPr fontId="3"/>
  </si>
  <si>
    <t>焼損棟数合計</t>
    <rPh sb="0" eb="2">
      <t>ショウソン</t>
    </rPh>
    <rPh sb="2" eb="4">
      <t>トウスウ</t>
    </rPh>
    <rPh sb="4" eb="6">
      <t>ゴウケイ</t>
    </rPh>
    <phoneticPr fontId="3"/>
  </si>
  <si>
    <t>米子市</t>
  </si>
  <si>
    <t>日南町</t>
  </si>
  <si>
    <t>境港市</t>
  </si>
  <si>
    <t>大山町</t>
  </si>
  <si>
    <t>南部町</t>
  </si>
  <si>
    <t>伯耆町</t>
  </si>
  <si>
    <r>
      <t>※件数に爆発火災は</t>
    </r>
    <r>
      <rPr>
        <b/>
        <sz val="11"/>
        <color theme="0"/>
        <rFont val="ＭＳ Ｐゴシック"/>
        <family val="3"/>
        <charset val="128"/>
      </rPr>
      <t>含む</t>
    </r>
    <rPh sb="1" eb="3">
      <t>ケンスウ</t>
    </rPh>
    <rPh sb="4" eb="6">
      <t>バクハツ</t>
    </rPh>
    <rPh sb="6" eb="8">
      <t>カサイ</t>
    </rPh>
    <rPh sb="9" eb="10">
      <t>フク</t>
    </rPh>
    <phoneticPr fontId="8"/>
  </si>
  <si>
    <r>
      <t>※22行目の死者数に30日死者が含まれているが</t>
    </r>
    <r>
      <rPr>
        <b/>
        <sz val="11"/>
        <color theme="0"/>
        <rFont val="ＭＳ Ｐゴシック"/>
        <family val="3"/>
        <charset val="128"/>
      </rPr>
      <t>あくまでこの帳票だけ</t>
    </r>
    <r>
      <rPr>
        <sz val="11"/>
        <color theme="0"/>
        <rFont val="ＭＳ Ｐゴシック"/>
        <family val="3"/>
        <charset val="128"/>
      </rPr>
      <t>です。</t>
    </r>
    <rPh sb="3" eb="4">
      <t>ギョウ</t>
    </rPh>
    <rPh sb="4" eb="5">
      <t>メ</t>
    </rPh>
    <rPh sb="6" eb="8">
      <t>シシャ</t>
    </rPh>
    <rPh sb="8" eb="9">
      <t>スウ</t>
    </rPh>
    <rPh sb="12" eb="13">
      <t>ニチ</t>
    </rPh>
    <rPh sb="13" eb="15">
      <t>シシャ</t>
    </rPh>
    <rPh sb="16" eb="17">
      <t>フク</t>
    </rPh>
    <rPh sb="29" eb="31">
      <t>チョウヒョウ</t>
    </rPh>
    <phoneticPr fontId="3"/>
  </si>
  <si>
    <t>不明・調査中</t>
    <rPh sb="0" eb="2">
      <t>フメイ</t>
    </rPh>
    <rPh sb="3" eb="5">
      <t>チョウサ</t>
    </rPh>
    <rPh sb="5" eb="6">
      <t>チュウ</t>
    </rPh>
    <phoneticPr fontId="8"/>
  </si>
  <si>
    <t>A32</t>
  </si>
  <si>
    <t>その他</t>
    <rPh sb="0" eb="3">
      <t>ソノタ</t>
    </rPh>
    <phoneticPr fontId="8"/>
  </si>
  <si>
    <t>A31</t>
  </si>
  <si>
    <t>放火の疑い</t>
    <rPh sb="0" eb="2">
      <t>ホウカ</t>
    </rPh>
    <rPh sb="3" eb="4">
      <t>ウタガ</t>
    </rPh>
    <phoneticPr fontId="8"/>
  </si>
  <si>
    <t>A30</t>
  </si>
  <si>
    <t>放火</t>
  </si>
  <si>
    <t>放火</t>
    <rPh sb="0" eb="2">
      <t>ホウカ</t>
    </rPh>
    <phoneticPr fontId="8"/>
  </si>
  <si>
    <t>A29</t>
  </si>
  <si>
    <t>火入れ</t>
    <rPh sb="0" eb="2">
      <t>ヒイ</t>
    </rPh>
    <phoneticPr fontId="8"/>
  </si>
  <si>
    <t>A28</t>
  </si>
  <si>
    <t>取灰</t>
    <rPh sb="0" eb="1">
      <t>ト</t>
    </rPh>
    <rPh sb="1" eb="2">
      <t>ハイ</t>
    </rPh>
    <phoneticPr fontId="8"/>
  </si>
  <si>
    <t>A27</t>
  </si>
  <si>
    <t>衝突の火花</t>
    <rPh sb="0" eb="2">
      <t>ショウトツ</t>
    </rPh>
    <rPh sb="3" eb="5">
      <t>ヒバナ</t>
    </rPh>
    <phoneticPr fontId="8"/>
  </si>
  <si>
    <t>A26</t>
  </si>
  <si>
    <t>灯火</t>
    <rPh sb="0" eb="1">
      <t>トウユ</t>
    </rPh>
    <rPh sb="1" eb="2">
      <t>ヒ</t>
    </rPh>
    <phoneticPr fontId="8"/>
  </si>
  <si>
    <t>A25</t>
  </si>
  <si>
    <t>溶接機・切断機</t>
    <rPh sb="0" eb="3">
      <t>ヨウセツキ</t>
    </rPh>
    <rPh sb="4" eb="7">
      <t>セツダンキ</t>
    </rPh>
    <phoneticPr fontId="8"/>
  </si>
  <si>
    <t>A24</t>
  </si>
  <si>
    <t>たき火</t>
    <rPh sb="0" eb="3">
      <t>タキビ</t>
    </rPh>
    <phoneticPr fontId="8"/>
  </si>
  <si>
    <t>A23</t>
  </si>
  <si>
    <t>マッチ・ライター</t>
  </si>
  <si>
    <t>A22</t>
  </si>
  <si>
    <t>火あそび</t>
    <rPh sb="0" eb="1">
      <t>ヒ</t>
    </rPh>
    <phoneticPr fontId="8"/>
  </si>
  <si>
    <t>A21</t>
  </si>
  <si>
    <t>配線器具</t>
    <rPh sb="0" eb="2">
      <t>ハイセン</t>
    </rPh>
    <rPh sb="2" eb="4">
      <t>キグ</t>
    </rPh>
    <phoneticPr fontId="8"/>
  </si>
  <si>
    <t>A20</t>
  </si>
  <si>
    <t>内燃機関</t>
    <rPh sb="0" eb="2">
      <t>ナイネン</t>
    </rPh>
    <rPh sb="2" eb="4">
      <t>キカン</t>
    </rPh>
    <phoneticPr fontId="8"/>
  </si>
  <si>
    <t>A19</t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</si>
  <si>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8"/>
  </si>
  <si>
    <t>A18</t>
  </si>
  <si>
    <t>マッチ・ライター</t>
    <phoneticPr fontId="8"/>
  </si>
  <si>
    <t>電気装置</t>
    <rPh sb="0" eb="2">
      <t>デンキ</t>
    </rPh>
    <rPh sb="2" eb="4">
      <t>ソウチ</t>
    </rPh>
    <phoneticPr fontId="8"/>
  </si>
  <si>
    <t>A17</t>
  </si>
  <si>
    <t>電気機器</t>
    <rPh sb="0" eb="2">
      <t>デンキ</t>
    </rPh>
    <rPh sb="2" eb="4">
      <t>キキ</t>
    </rPh>
    <phoneticPr fontId="8"/>
  </si>
  <si>
    <t>A16</t>
  </si>
  <si>
    <t>排気管</t>
    <rPh sb="0" eb="3">
      <t>ハイキカン</t>
    </rPh>
    <phoneticPr fontId="8"/>
  </si>
  <si>
    <t>A15</t>
  </si>
  <si>
    <t>煙突・煙道</t>
    <rPh sb="0" eb="2">
      <t>エントツ</t>
    </rPh>
    <rPh sb="3" eb="5">
      <t>エンドウ</t>
    </rPh>
    <phoneticPr fontId="8"/>
  </si>
  <si>
    <t>A14</t>
  </si>
  <si>
    <t>ボイラー</t>
  </si>
  <si>
    <t>A13</t>
  </si>
  <si>
    <t>こたつ</t>
  </si>
  <si>
    <t>A12</t>
  </si>
  <si>
    <t>ストーブ</t>
  </si>
  <si>
    <t>A11</t>
  </si>
  <si>
    <t>焼却炉</t>
    <rPh sb="0" eb="3">
      <t>ショウキャクロ</t>
    </rPh>
    <phoneticPr fontId="8"/>
  </si>
  <si>
    <t>A10</t>
  </si>
  <si>
    <t>炉</t>
    <rPh sb="0" eb="1">
      <t>ロ</t>
    </rPh>
    <phoneticPr fontId="8"/>
  </si>
  <si>
    <t>A9</t>
  </si>
  <si>
    <t>ボイラー</t>
    <phoneticPr fontId="8"/>
  </si>
  <si>
    <t>風呂かまど</t>
    <rPh sb="0" eb="2">
      <t>フロ</t>
    </rPh>
    <phoneticPr fontId="8"/>
  </si>
  <si>
    <t>A8</t>
  </si>
  <si>
    <t>こたつ</t>
    <phoneticPr fontId="8"/>
  </si>
  <si>
    <t>かまど</t>
  </si>
  <si>
    <t>A7</t>
  </si>
  <si>
    <t>ストーブ</t>
    <phoneticPr fontId="8"/>
  </si>
  <si>
    <t>こんろ</t>
  </si>
  <si>
    <t>A6</t>
  </si>
  <si>
    <t>たばこ</t>
  </si>
  <si>
    <t>A5</t>
    <phoneticPr fontId="3"/>
  </si>
  <si>
    <t>コードNo.</t>
    <phoneticPr fontId="3"/>
  </si>
  <si>
    <t>かまど</t>
    <phoneticPr fontId="8"/>
  </si>
  <si>
    <t>A5～A32 出火原因</t>
    <rPh sb="7" eb="11">
      <t>シュッカゲンイン</t>
    </rPh>
    <phoneticPr fontId="3"/>
  </si>
  <si>
    <t>こんろ</t>
    <phoneticPr fontId="8"/>
  </si>
  <si>
    <t>たばこ</t>
    <phoneticPr fontId="8"/>
  </si>
  <si>
    <t>合計</t>
    <rPh sb="0" eb="2">
      <t>ゴウケイ</t>
    </rPh>
    <phoneticPr fontId="3"/>
  </si>
  <si>
    <t>D2～AA2 月</t>
    <rPh sb="7" eb="8">
      <t>ツキ</t>
    </rPh>
    <phoneticPr fontId="3"/>
  </si>
  <si>
    <t>爆発</t>
  </si>
  <si>
    <t>件数</t>
  </si>
  <si>
    <t xml:space="preserve">    １２月</t>
    <phoneticPr fontId="3"/>
  </si>
  <si>
    <t xml:space="preserve">    １１月</t>
    <phoneticPr fontId="3"/>
  </si>
  <si>
    <t xml:space="preserve">    １０月</t>
    <phoneticPr fontId="3"/>
  </si>
  <si>
    <t xml:space="preserve">     ９月</t>
    <phoneticPr fontId="3"/>
  </si>
  <si>
    <t xml:space="preserve">     ８月</t>
    <phoneticPr fontId="3"/>
  </si>
  <si>
    <t xml:space="preserve">     ７月</t>
    <phoneticPr fontId="3"/>
  </si>
  <si>
    <t xml:space="preserve">     ６月</t>
    <phoneticPr fontId="3"/>
  </si>
  <si>
    <t xml:space="preserve">     ５月</t>
    <phoneticPr fontId="3"/>
  </si>
  <si>
    <t xml:space="preserve">     ４月</t>
    <phoneticPr fontId="3"/>
  </si>
  <si>
    <t xml:space="preserve">     ３月</t>
    <rPh sb="6" eb="7">
      <t>ガツ</t>
    </rPh>
    <phoneticPr fontId="3"/>
  </si>
  <si>
    <t xml:space="preserve">     ２月</t>
    <rPh sb="6" eb="7">
      <t>ガツ</t>
    </rPh>
    <phoneticPr fontId="3"/>
  </si>
  <si>
    <t xml:space="preserve">     １月</t>
    <rPh sb="6" eb="7">
      <t>ガツ</t>
    </rPh>
    <phoneticPr fontId="3"/>
  </si>
  <si>
    <t>原因別</t>
    <rPh sb="0" eb="2">
      <t>ゲンイン</t>
    </rPh>
    <rPh sb="2" eb="3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</si>
</sst>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rgb="FFFF99FF"/>
      </left>
      <right style="thin">
        <color rgb="FFFF99FF"/>
      </right>
      <top style="thin">
        <color rgb="FFFF99FF"/>
      </top>
      <bottom style="thin">
        <color rgb="FFFF99FF"/>
      </bottom>
      <diagonal/>
    </border>
    <border>
      <left style="thin">
        <color rgb="FFFF99FF"/>
      </left>
      <right style="thin">
        <color rgb="FFFF99FF"/>
      </right>
      <top style="thin">
        <color rgb="FFFF99FF"/>
      </top>
      <bottom/>
      <diagonal/>
    </border>
    <border>
      <left style="thin">
        <color rgb="FFFF99FF"/>
      </left>
      <right/>
      <top style="thin">
        <color rgb="FFFF99FF"/>
      </top>
      <bottom style="thin">
        <color rgb="FFFF99FF"/>
      </bottom>
      <diagonal/>
    </border>
    <border>
      <left/>
      <right style="thin">
        <color rgb="FFFF99FF"/>
      </right>
      <top style="thin">
        <color rgb="FFFF99FF"/>
      </top>
      <bottom/>
      <diagonal/>
    </border>
    <border>
      <left/>
      <right style="thin">
        <color rgb="FFFF99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38" fontId="4" fillId="0" borderId="1" xfId="1" applyFont="1" applyBorder="1"/>
    <xf numFmtId="0" fontId="6" fillId="0" borderId="1" xfId="0" applyFont="1" applyBorder="1"/>
    <xf numFmtId="38" fontId="4" fillId="0" borderId="1" xfId="1" applyFont="1" applyBorder="1" applyAlignment="1">
      <alignment horizontal="right"/>
    </xf>
    <xf numFmtId="0" fontId="4" fillId="0" borderId="2" xfId="0" applyFont="1" applyBorder="1"/>
    <xf numFmtId="38" fontId="4" fillId="0" borderId="2" xfId="1" applyFont="1" applyBorder="1"/>
    <xf numFmtId="38" fontId="4" fillId="0" borderId="2" xfId="1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38" fontId="4" fillId="0" borderId="0" xfId="1" applyFont="1"/>
    <xf numFmtId="38" fontId="4" fillId="0" borderId="0" xfId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6" fillId="0" borderId="5" xfId="0" applyFont="1" applyBorder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9" fillId="0" borderId="0" xfId="0" applyFont="1"/>
    <xf numFmtId="0" fontId="10" fillId="0" borderId="0" xfId="0" applyFont="1"/>
    <xf numFmtId="0" fontId="12" fillId="0" borderId="0" xfId="0" applyFont="1"/>
    <xf numFmtId="49" fontId="9" fillId="0" borderId="0" xfId="0" applyNumberFormat="1" applyFont="1"/>
    <xf numFmtId="0" fontId="0" fillId="0" borderId="0" xfId="2" applyFont="1">
      <alignment vertical="center"/>
    </xf>
    <xf numFmtId="177" fontId="0" fillId="0" borderId="0" xfId="2" applyNumberFormat="1" applyFont="1">
      <alignment vertical="center"/>
    </xf>
    <xf numFmtId="0" fontId="1" fillId="0" borderId="0" xfId="2">
      <alignment vertical="center"/>
    </xf>
    <xf numFmtId="0" fontId="10" fillId="0" borderId="0" xfId="2" applyFont="1">
      <alignment vertical="center"/>
    </xf>
    <xf numFmtId="38" fontId="10" fillId="0" borderId="0" xfId="1" applyFont="1"/>
    <xf numFmtId="0" fontId="11" fillId="0" borderId="0" xfId="2" applyFont="1">
      <alignment vertical="center"/>
    </xf>
    <xf numFmtId="177" fontId="13" fillId="0" borderId="6" xfId="3" applyNumberFormat="1" applyFont="1" applyBorder="1" applyAlignment="1">
      <alignment horizontal="right"/>
    </xf>
    <xf numFmtId="177" fontId="14" fillId="2" borderId="6" xfId="3" applyNumberFormat="1" applyFont="1" applyFill="1" applyBorder="1" applyAlignment="1"/>
    <xf numFmtId="38" fontId="15" fillId="0" borderId="6" xfId="3" applyFont="1" applyBorder="1" applyAlignment="1">
      <alignment horizontal="distributed" vertical="center"/>
    </xf>
    <xf numFmtId="0" fontId="16" fillId="0" borderId="6" xfId="2" applyFont="1" applyBorder="1" applyAlignment="1">
      <alignment horizontal="center" vertical="center"/>
    </xf>
    <xf numFmtId="177" fontId="0" fillId="0" borderId="6" xfId="3" applyNumberFormat="1" applyFont="1" applyBorder="1" applyAlignment="1">
      <alignment horizontal="center"/>
    </xf>
    <xf numFmtId="177" fontId="0" fillId="0" borderId="6" xfId="3" applyNumberFormat="1" applyFont="1" applyFill="1" applyBorder="1" applyAlignment="1">
      <alignment horizontal="center"/>
    </xf>
    <xf numFmtId="0" fontId="16" fillId="0" borderId="6" xfId="2" applyFont="1" applyBorder="1" applyAlignment="1">
      <alignment horizontal="center" vertical="center"/>
    </xf>
    <xf numFmtId="177" fontId="14" fillId="0" borderId="7" xfId="3" applyNumberFormat="1" applyFont="1" applyBorder="1" applyAlignment="1"/>
    <xf numFmtId="177" fontId="14" fillId="0" borderId="8" xfId="3" applyNumberFormat="1" applyFont="1" applyBorder="1" applyAlignment="1"/>
    <xf numFmtId="177" fontId="14" fillId="0" borderId="6" xfId="3" applyNumberFormat="1" applyFont="1" applyBorder="1" applyAlignment="1">
      <alignment horizontal="center"/>
    </xf>
    <xf numFmtId="177" fontId="0" fillId="0" borderId="0" xfId="3" applyNumberFormat="1" applyFont="1" applyBorder="1" applyAlignment="1"/>
  </cellXfs>
  <cellStyles count="4">
    <cellStyle name="桁区切り" xfId="1" builtinId="6"/>
    <cellStyle name="桁区切り 2" xfId="3" xr:uid="{E3557DD5-7C85-426F-9F57-FBE38C6A5391}"/>
    <cellStyle name="標準" xfId="0" builtinId="0"/>
    <cellStyle name="標準 2" xfId="2" xr:uid="{04EE518C-3250-4B2A-8528-676D0C06C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88BA-DA8D-4871-AD88-6BDABB55A67B}">
  <dimension ref="A1:BT49"/>
  <sheetViews>
    <sheetView showZeros="0" tabSelected="1" zoomScale="85" zoomScaleNormal="85" workbookViewId="0">
      <selection activeCell="L31" sqref="L31"/>
    </sheetView>
  </sheetViews>
  <sheetFormatPr defaultRowHeight="13.5" x14ac:dyDescent="0.15"/>
  <cols>
    <col min="1" max="1" width="5.5" style="1" customWidth="1"/>
    <col min="2" max="2" width="13.875" style="1" customWidth="1"/>
    <col min="3" max="3" width="17" style="1" customWidth="1"/>
    <col min="4" max="4" width="7.625" style="1" customWidth="1"/>
    <col min="5" max="5" width="7.75" style="1" customWidth="1"/>
    <col min="6" max="6" width="7.625" style="1" customWidth="1"/>
    <col min="7" max="7" width="7.25" style="1" customWidth="1"/>
    <col min="8" max="8" width="7.125" style="1" customWidth="1"/>
    <col min="9" max="9" width="8.125" style="1" customWidth="1"/>
    <col min="10" max="10" width="7.875" style="1" customWidth="1"/>
    <col min="11" max="11" width="7.75" style="1" customWidth="1"/>
    <col min="12" max="12" width="7.875" style="1" customWidth="1"/>
    <col min="13" max="13" width="7.75" style="1" customWidth="1"/>
    <col min="14" max="14" width="9" style="1" customWidth="1"/>
    <col min="15" max="15" width="8" style="1" customWidth="1"/>
    <col min="16" max="33" width="9" style="1"/>
    <col min="34" max="34" width="22.125" style="1" customWidth="1"/>
    <col min="35" max="35" width="20.75" style="1" customWidth="1"/>
    <col min="36" max="46" width="9" style="1"/>
    <col min="47" max="66" width="20.375" style="1" customWidth="1"/>
    <col min="67" max="67" width="18.375" style="1" bestFit="1" customWidth="1"/>
    <col min="68" max="16384" width="9" style="1"/>
  </cols>
  <sheetData>
    <row r="1" spans="1:72" x14ac:dyDescent="0.15">
      <c r="AD1" s="24"/>
      <c r="AE1" s="25" t="s">
        <v>48</v>
      </c>
      <c r="AF1" s="25"/>
      <c r="AG1" s="24"/>
      <c r="AH1" s="24"/>
      <c r="AI1" s="24"/>
      <c r="AJ1" s="24"/>
      <c r="AK1" s="25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</row>
    <row r="2" spans="1:72" ht="18.75" x14ac:dyDescent="0.2">
      <c r="A2" s="19" t="s">
        <v>0</v>
      </c>
      <c r="B2" s="19"/>
      <c r="C2" s="19"/>
      <c r="D2" s="19"/>
      <c r="AD2" s="24"/>
      <c r="AE2" s="25" t="s">
        <v>112</v>
      </c>
      <c r="AF2" s="25"/>
      <c r="AG2" s="25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</row>
    <row r="3" spans="1:72" x14ac:dyDescent="0.15"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</row>
    <row r="4" spans="1:72" x14ac:dyDescent="0.15"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</row>
    <row r="5" spans="1:72" ht="18.75" x14ac:dyDescent="0.2">
      <c r="A5" s="20"/>
      <c r="B5" s="20"/>
      <c r="C5" s="20"/>
      <c r="D5" s="2" t="s">
        <v>1</v>
      </c>
      <c r="E5" s="3"/>
      <c r="F5" s="2" t="s">
        <v>2</v>
      </c>
      <c r="G5" s="2"/>
      <c r="H5" s="2" t="s">
        <v>3</v>
      </c>
      <c r="I5" s="2"/>
      <c r="J5" s="2" t="s">
        <v>4</v>
      </c>
      <c r="K5" s="2"/>
      <c r="L5" s="2" t="s">
        <v>5</v>
      </c>
      <c r="M5" s="2"/>
      <c r="N5" s="2" t="s">
        <v>6</v>
      </c>
      <c r="O5" s="2"/>
      <c r="P5" s="2" t="s">
        <v>7</v>
      </c>
      <c r="Q5" s="2"/>
      <c r="R5" s="2" t="s">
        <v>8</v>
      </c>
      <c r="S5" s="2"/>
      <c r="T5" s="2" t="s">
        <v>9</v>
      </c>
      <c r="U5" s="2"/>
      <c r="V5" s="2" t="s">
        <v>10</v>
      </c>
      <c r="W5" s="2"/>
      <c r="X5" s="2" t="s">
        <v>11</v>
      </c>
      <c r="Y5" s="2"/>
      <c r="Z5" s="2" t="s">
        <v>12</v>
      </c>
      <c r="AA5" s="2"/>
      <c r="AB5" s="2" t="s">
        <v>13</v>
      </c>
      <c r="AC5" s="4"/>
      <c r="AD5" s="24"/>
      <c r="AE5" s="24"/>
      <c r="AF5" s="26" t="s">
        <v>14</v>
      </c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 t="s">
        <v>88</v>
      </c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</row>
    <row r="6" spans="1:72" ht="14.25" x14ac:dyDescent="0.15">
      <c r="A6" s="20"/>
      <c r="B6" s="20"/>
      <c r="C6" s="20"/>
      <c r="D6" s="5" t="s">
        <v>15</v>
      </c>
      <c r="E6" s="5" t="s">
        <v>16</v>
      </c>
      <c r="F6" s="5" t="s">
        <v>15</v>
      </c>
      <c r="G6" s="5" t="s">
        <v>16</v>
      </c>
      <c r="H6" s="5" t="s">
        <v>15</v>
      </c>
      <c r="I6" s="5" t="s">
        <v>16</v>
      </c>
      <c r="J6" s="5" t="s">
        <v>15</v>
      </c>
      <c r="K6" s="5" t="s">
        <v>16</v>
      </c>
      <c r="L6" s="5" t="s">
        <v>15</v>
      </c>
      <c r="M6" s="5" t="s">
        <v>16</v>
      </c>
      <c r="N6" s="5" t="s">
        <v>15</v>
      </c>
      <c r="O6" s="5" t="s">
        <v>16</v>
      </c>
      <c r="P6" s="5" t="s">
        <v>15</v>
      </c>
      <c r="Q6" s="5" t="s">
        <v>16</v>
      </c>
      <c r="R6" s="5" t="s">
        <v>15</v>
      </c>
      <c r="S6" s="5" t="s">
        <v>16</v>
      </c>
      <c r="T6" s="5" t="s">
        <v>15</v>
      </c>
      <c r="U6" s="5" t="s">
        <v>16</v>
      </c>
      <c r="V6" s="5" t="s">
        <v>15</v>
      </c>
      <c r="W6" s="5" t="s">
        <v>16</v>
      </c>
      <c r="X6" s="5" t="s">
        <v>15</v>
      </c>
      <c r="Y6" s="5" t="s">
        <v>16</v>
      </c>
      <c r="Z6" s="5" t="s">
        <v>15</v>
      </c>
      <c r="AA6" s="5" t="s">
        <v>16</v>
      </c>
      <c r="AB6" s="5" t="s">
        <v>15</v>
      </c>
      <c r="AC6" s="5" t="s">
        <v>16</v>
      </c>
      <c r="AD6" s="24"/>
      <c r="AE6" s="24"/>
      <c r="AF6" s="26" t="s">
        <v>17</v>
      </c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</row>
    <row r="7" spans="1:72" ht="17.25" x14ac:dyDescent="0.2">
      <c r="A7" s="6"/>
      <c r="B7" s="21" t="s">
        <v>18</v>
      </c>
      <c r="C7" s="21"/>
      <c r="D7" s="7">
        <v>14</v>
      </c>
      <c r="E7" s="7">
        <v>0</v>
      </c>
      <c r="F7" s="7">
        <v>2</v>
      </c>
      <c r="G7" s="7">
        <v>0</v>
      </c>
      <c r="H7" s="7">
        <v>12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24" t="s">
        <v>72</v>
      </c>
      <c r="AE7" s="24"/>
      <c r="AF7" s="24"/>
      <c r="AG7" s="24"/>
      <c r="AH7" s="24"/>
      <c r="AI7" s="24" t="s">
        <v>19</v>
      </c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 t="s">
        <v>69</v>
      </c>
      <c r="AV7" s="24" t="s">
        <v>70</v>
      </c>
      <c r="AW7" s="24" t="s">
        <v>71</v>
      </c>
      <c r="AX7" s="24" t="s">
        <v>72</v>
      </c>
      <c r="AY7" s="24" t="s">
        <v>74</v>
      </c>
      <c r="AZ7" s="24" t="s">
        <v>73</v>
      </c>
      <c r="BA7" s="24" t="s">
        <v>75</v>
      </c>
      <c r="BB7" s="24" t="s">
        <v>76</v>
      </c>
      <c r="BC7" s="24" t="s">
        <v>77</v>
      </c>
      <c r="BD7" s="24" t="s">
        <v>78</v>
      </c>
      <c r="BE7" s="24" t="s">
        <v>79</v>
      </c>
      <c r="BF7" s="24" t="s">
        <v>80</v>
      </c>
      <c r="BG7" s="24" t="s">
        <v>105</v>
      </c>
      <c r="BH7" s="24" t="s">
        <v>81</v>
      </c>
      <c r="BI7" s="24" t="s">
        <v>82</v>
      </c>
      <c r="BJ7" s="24" t="s">
        <v>83</v>
      </c>
      <c r="BK7" s="24" t="s">
        <v>84</v>
      </c>
      <c r="BL7" s="24" t="s">
        <v>85</v>
      </c>
      <c r="BM7" s="24" t="s">
        <v>86</v>
      </c>
      <c r="BN7" s="24" t="s">
        <v>87</v>
      </c>
      <c r="BO7" s="24" t="s">
        <v>104</v>
      </c>
      <c r="BP7" s="24"/>
      <c r="BQ7" s="24"/>
      <c r="BR7" s="24"/>
      <c r="BS7" s="24"/>
      <c r="BT7" s="24"/>
    </row>
    <row r="8" spans="1:72" ht="20.100000000000001" customHeight="1" x14ac:dyDescent="0.15">
      <c r="A8" s="22" t="s">
        <v>20</v>
      </c>
      <c r="B8" s="8" t="s">
        <v>21</v>
      </c>
      <c r="C8" s="6"/>
      <c r="D8" s="7">
        <v>7</v>
      </c>
      <c r="E8" s="7">
        <v>0</v>
      </c>
      <c r="F8" s="9">
        <v>2</v>
      </c>
      <c r="G8" s="9">
        <v>0</v>
      </c>
      <c r="H8" s="9">
        <v>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24">
        <v>1</v>
      </c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>
        <v>1</v>
      </c>
      <c r="AV8" s="24">
        <v>1</v>
      </c>
      <c r="AW8" s="24">
        <v>0</v>
      </c>
      <c r="AX8" s="24">
        <v>1</v>
      </c>
      <c r="AY8" s="24">
        <v>0</v>
      </c>
      <c r="AZ8" s="24">
        <v>43</v>
      </c>
      <c r="BA8" s="24">
        <v>120</v>
      </c>
      <c r="BB8" s="24">
        <v>0</v>
      </c>
      <c r="BC8" s="24">
        <v>3</v>
      </c>
      <c r="BD8" s="24">
        <v>0</v>
      </c>
      <c r="BE8" s="24">
        <v>2</v>
      </c>
      <c r="BF8" s="24">
        <v>0</v>
      </c>
      <c r="BG8" s="24">
        <v>2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3</v>
      </c>
      <c r="BP8" s="24" t="s">
        <v>106</v>
      </c>
      <c r="BQ8" s="24">
        <v>1</v>
      </c>
      <c r="BR8" s="24"/>
      <c r="BS8" s="24"/>
      <c r="BT8" s="24"/>
    </row>
    <row r="9" spans="1:72" ht="20.100000000000001" customHeight="1" x14ac:dyDescent="0.15">
      <c r="A9" s="23"/>
      <c r="B9" s="8"/>
      <c r="C9" s="8" t="s">
        <v>22</v>
      </c>
      <c r="D9" s="7">
        <v>3</v>
      </c>
      <c r="E9" s="7">
        <v>0</v>
      </c>
      <c r="F9" s="9">
        <v>1</v>
      </c>
      <c r="G9" s="9">
        <v>0</v>
      </c>
      <c r="H9" s="9">
        <v>2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24">
        <v>1</v>
      </c>
      <c r="AE9" s="24"/>
      <c r="AF9" s="26" t="s">
        <v>23</v>
      </c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>
        <v>1</v>
      </c>
      <c r="AV9" s="24">
        <v>1</v>
      </c>
      <c r="AW9" s="24">
        <v>0</v>
      </c>
      <c r="AX9" s="24">
        <v>1</v>
      </c>
      <c r="AY9" s="24">
        <v>0</v>
      </c>
      <c r="AZ9" s="24">
        <v>111</v>
      </c>
      <c r="BA9" s="24">
        <v>262</v>
      </c>
      <c r="BB9" s="24">
        <v>268</v>
      </c>
      <c r="BC9" s="24">
        <v>0</v>
      </c>
      <c r="BD9" s="24">
        <v>0</v>
      </c>
      <c r="BE9" s="24">
        <v>6619</v>
      </c>
      <c r="BF9" s="24">
        <v>0</v>
      </c>
      <c r="BG9" s="24">
        <v>4</v>
      </c>
      <c r="BH9" s="24">
        <v>1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1</v>
      </c>
      <c r="BP9" s="24" t="s">
        <v>107</v>
      </c>
      <c r="BQ9" s="24">
        <v>2</v>
      </c>
      <c r="BR9" s="24"/>
      <c r="BS9" s="24"/>
      <c r="BT9" s="24"/>
    </row>
    <row r="10" spans="1:72" ht="20.100000000000001" customHeight="1" x14ac:dyDescent="0.15">
      <c r="A10" s="23"/>
      <c r="B10" s="8" t="s">
        <v>24</v>
      </c>
      <c r="C10" s="8"/>
      <c r="D10" s="7">
        <v>0</v>
      </c>
      <c r="E10" s="7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24">
        <v>2</v>
      </c>
      <c r="AE10" s="24"/>
      <c r="AF10" s="24" t="s">
        <v>25</v>
      </c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>
        <v>1</v>
      </c>
      <c r="AV10" s="24">
        <v>2</v>
      </c>
      <c r="AW10" s="24">
        <v>0</v>
      </c>
      <c r="AX10" s="24">
        <v>1</v>
      </c>
      <c r="AY10" s="24">
        <v>0</v>
      </c>
      <c r="AZ10" s="24">
        <v>111</v>
      </c>
      <c r="BA10" s="24">
        <v>9</v>
      </c>
      <c r="BB10" s="24">
        <v>181</v>
      </c>
      <c r="BC10" s="24">
        <v>0</v>
      </c>
      <c r="BD10" s="24">
        <v>0</v>
      </c>
      <c r="BE10" s="24">
        <v>4160</v>
      </c>
      <c r="BF10" s="24">
        <v>0</v>
      </c>
      <c r="BG10" s="24">
        <v>2</v>
      </c>
      <c r="BH10" s="24">
        <v>1</v>
      </c>
      <c r="BI10" s="24">
        <v>0</v>
      </c>
      <c r="BJ10" s="24">
        <v>0</v>
      </c>
      <c r="BK10" s="24">
        <v>0</v>
      </c>
      <c r="BL10" s="24">
        <v>1</v>
      </c>
      <c r="BM10" s="24">
        <v>0</v>
      </c>
      <c r="BN10" s="24">
        <v>0</v>
      </c>
      <c r="BO10" s="24">
        <v>1</v>
      </c>
      <c r="BP10" s="24" t="s">
        <v>106</v>
      </c>
      <c r="BQ10" s="24">
        <v>3</v>
      </c>
      <c r="BR10" s="24"/>
      <c r="BS10" s="24"/>
      <c r="BT10" s="24"/>
    </row>
    <row r="11" spans="1:72" ht="20.100000000000001" customHeight="1" x14ac:dyDescent="0.15">
      <c r="A11" s="23"/>
      <c r="B11" s="8" t="s">
        <v>26</v>
      </c>
      <c r="C11" s="8"/>
      <c r="D11" s="7">
        <v>1</v>
      </c>
      <c r="E11" s="7">
        <v>0</v>
      </c>
      <c r="F11" s="9">
        <v>0</v>
      </c>
      <c r="G11" s="9">
        <v>0</v>
      </c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24">
        <v>3</v>
      </c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>
        <v>1</v>
      </c>
      <c r="AV11" s="24">
        <v>2</v>
      </c>
      <c r="AW11" s="24">
        <v>0</v>
      </c>
      <c r="AX11" s="24">
        <v>1</v>
      </c>
      <c r="AY11" s="24">
        <v>19</v>
      </c>
      <c r="AZ11" s="24">
        <v>112</v>
      </c>
      <c r="BA11" s="24">
        <v>192</v>
      </c>
      <c r="BB11" s="24">
        <v>0</v>
      </c>
      <c r="BC11" s="24">
        <v>0</v>
      </c>
      <c r="BD11" s="24">
        <v>0</v>
      </c>
      <c r="BE11" s="24">
        <v>502</v>
      </c>
      <c r="BF11" s="24">
        <v>0</v>
      </c>
      <c r="BG11" s="24">
        <v>1</v>
      </c>
      <c r="BH11" s="24">
        <v>1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4</v>
      </c>
      <c r="BP11" s="24" t="s">
        <v>106</v>
      </c>
      <c r="BQ11" s="24">
        <v>4</v>
      </c>
      <c r="BR11" s="24"/>
      <c r="BS11" s="24"/>
      <c r="BT11" s="24"/>
    </row>
    <row r="12" spans="1:72" ht="20.100000000000001" customHeight="1" x14ac:dyDescent="0.15">
      <c r="A12" s="23"/>
      <c r="B12" s="8" t="s">
        <v>27</v>
      </c>
      <c r="C12" s="8"/>
      <c r="D12" s="7">
        <v>0</v>
      </c>
      <c r="E12" s="7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24">
        <v>4</v>
      </c>
      <c r="AE12" s="24"/>
      <c r="AF12" s="26" t="s">
        <v>28</v>
      </c>
      <c r="AG12" s="24"/>
      <c r="AH12" s="24"/>
      <c r="AI12" s="25" t="s">
        <v>103</v>
      </c>
      <c r="AJ12" s="25" t="s">
        <v>49</v>
      </c>
      <c r="AK12" s="25" t="s">
        <v>50</v>
      </c>
      <c r="AL12" s="24"/>
      <c r="AM12" s="24"/>
      <c r="AN12" s="24"/>
      <c r="AO12" s="24"/>
      <c r="AP12" s="24"/>
      <c r="AQ12" s="24"/>
      <c r="AR12" s="24"/>
      <c r="AS12" s="24"/>
      <c r="AT12" s="24"/>
      <c r="AU12" s="24">
        <v>1</v>
      </c>
      <c r="AV12" s="24">
        <v>2</v>
      </c>
      <c r="AW12" s="24">
        <v>0</v>
      </c>
      <c r="AX12" s="24">
        <v>3</v>
      </c>
      <c r="AY12" s="24">
        <v>63</v>
      </c>
      <c r="AZ12" s="24">
        <v>0</v>
      </c>
      <c r="BA12" s="24">
        <v>254</v>
      </c>
      <c r="BB12" s="24">
        <v>0</v>
      </c>
      <c r="BC12" s="24">
        <v>0</v>
      </c>
      <c r="BD12" s="24">
        <v>0</v>
      </c>
      <c r="BE12" s="24">
        <v>1400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 t="s">
        <v>106</v>
      </c>
      <c r="BQ12" s="24">
        <v>5</v>
      </c>
      <c r="BR12" s="24"/>
      <c r="BS12" s="24"/>
      <c r="BT12" s="24"/>
    </row>
    <row r="13" spans="1:72" ht="20.100000000000001" customHeight="1" x14ac:dyDescent="0.15">
      <c r="A13" s="23"/>
      <c r="B13" s="8" t="s">
        <v>29</v>
      </c>
      <c r="C13" s="8"/>
      <c r="D13" s="7">
        <v>0</v>
      </c>
      <c r="E13" s="7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24">
        <v>5</v>
      </c>
      <c r="AE13" s="24"/>
      <c r="AF13" s="24"/>
      <c r="AG13" s="24"/>
      <c r="AH13" s="24"/>
      <c r="AI13" s="25" t="s">
        <v>51</v>
      </c>
      <c r="AJ13" s="25" t="s">
        <v>52</v>
      </c>
      <c r="AK13" s="25" t="s">
        <v>53</v>
      </c>
      <c r="AL13" s="24"/>
      <c r="AM13" s="24"/>
      <c r="AN13" s="24"/>
      <c r="AO13" s="24"/>
      <c r="AP13" s="24"/>
      <c r="AQ13" s="24"/>
      <c r="AR13" s="24"/>
      <c r="AS13" s="24"/>
      <c r="AT13" s="24"/>
      <c r="AU13" s="24">
        <v>1</v>
      </c>
      <c r="AV13" s="24">
        <v>2</v>
      </c>
      <c r="AW13" s="24">
        <v>0</v>
      </c>
      <c r="AX13" s="24">
        <v>1</v>
      </c>
      <c r="AY13" s="24">
        <v>38</v>
      </c>
      <c r="AZ13" s="24">
        <v>25</v>
      </c>
      <c r="BA13" s="24">
        <v>9</v>
      </c>
      <c r="BB13" s="24">
        <v>75</v>
      </c>
      <c r="BC13" s="24">
        <v>1</v>
      </c>
      <c r="BD13" s="24">
        <v>0</v>
      </c>
      <c r="BE13" s="24">
        <v>2811</v>
      </c>
      <c r="BF13" s="24">
        <v>0</v>
      </c>
      <c r="BG13" s="24">
        <v>2</v>
      </c>
      <c r="BH13" s="24">
        <v>0</v>
      </c>
      <c r="BI13" s="24">
        <v>0</v>
      </c>
      <c r="BJ13" s="24">
        <v>0</v>
      </c>
      <c r="BK13" s="24">
        <v>0</v>
      </c>
      <c r="BL13" s="24">
        <v>1</v>
      </c>
      <c r="BM13" s="24">
        <v>0</v>
      </c>
      <c r="BN13" s="24">
        <v>0</v>
      </c>
      <c r="BO13" s="24">
        <v>1</v>
      </c>
      <c r="BP13" s="24" t="s">
        <v>106</v>
      </c>
      <c r="BQ13" s="24">
        <v>6</v>
      </c>
      <c r="BR13" s="24"/>
      <c r="BS13" s="24"/>
      <c r="BT13" s="24"/>
    </row>
    <row r="14" spans="1:72" ht="20.100000000000001" customHeight="1" x14ac:dyDescent="0.15">
      <c r="A14" s="23"/>
      <c r="B14" s="8" t="s">
        <v>31</v>
      </c>
      <c r="C14" s="8"/>
      <c r="D14" s="7">
        <v>6</v>
      </c>
      <c r="E14" s="7">
        <v>0</v>
      </c>
      <c r="F14" s="9">
        <v>0</v>
      </c>
      <c r="G14" s="9">
        <v>0</v>
      </c>
      <c r="H14" s="9">
        <v>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24">
        <v>6</v>
      </c>
      <c r="AE14" s="24"/>
      <c r="AF14" s="24"/>
      <c r="AG14" s="24"/>
      <c r="AH14" s="24"/>
      <c r="AI14" s="25" t="s">
        <v>54</v>
      </c>
      <c r="AJ14" s="25" t="s">
        <v>55</v>
      </c>
      <c r="AK14" s="25" t="s">
        <v>56</v>
      </c>
      <c r="AL14" s="24"/>
      <c r="AM14" s="24"/>
      <c r="AN14" s="24"/>
      <c r="AO14" s="24"/>
      <c r="AP14" s="24"/>
      <c r="AQ14" s="24"/>
      <c r="AR14" s="24"/>
      <c r="AS14" s="24"/>
      <c r="AT14" s="24"/>
      <c r="AU14" s="24">
        <v>1</v>
      </c>
      <c r="AV14" s="24">
        <v>2</v>
      </c>
      <c r="AW14" s="24">
        <v>0</v>
      </c>
      <c r="AX14" s="24">
        <v>6</v>
      </c>
      <c r="AY14" s="24">
        <v>0</v>
      </c>
      <c r="AZ14" s="24">
        <v>0</v>
      </c>
      <c r="BA14" s="24">
        <v>396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/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 t="s">
        <v>106</v>
      </c>
      <c r="BQ14" s="24">
        <v>8</v>
      </c>
      <c r="BR14" s="24"/>
      <c r="BS14" s="24"/>
      <c r="BT14" s="24"/>
    </row>
    <row r="15" spans="1:72" ht="20.100000000000001" customHeight="1" x14ac:dyDescent="0.15">
      <c r="A15" s="23"/>
      <c r="B15" s="8"/>
      <c r="C15" s="8" t="s">
        <v>32</v>
      </c>
      <c r="D15" s="7">
        <v>6</v>
      </c>
      <c r="E15" s="7">
        <v>0</v>
      </c>
      <c r="F15" s="9">
        <v>0</v>
      </c>
      <c r="G15" s="9">
        <v>0</v>
      </c>
      <c r="H15" s="9">
        <v>6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24">
        <v>6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>
        <v>1</v>
      </c>
      <c r="AV15" s="24">
        <v>2</v>
      </c>
      <c r="AW15" s="24">
        <v>0</v>
      </c>
      <c r="AX15" s="24">
        <v>1</v>
      </c>
      <c r="AY15" s="24">
        <v>39</v>
      </c>
      <c r="AZ15" s="24">
        <v>29</v>
      </c>
      <c r="BA15" s="24">
        <v>289</v>
      </c>
      <c r="BB15" s="24">
        <v>0</v>
      </c>
      <c r="BC15" s="24">
        <v>1</v>
      </c>
      <c r="BD15" s="24">
        <v>0</v>
      </c>
      <c r="BE15" s="24">
        <v>31</v>
      </c>
      <c r="BF15" s="24">
        <v>0</v>
      </c>
      <c r="BG15" s="24">
        <v>1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4</v>
      </c>
      <c r="BP15" s="24" t="s">
        <v>108</v>
      </c>
      <c r="BQ15" s="24">
        <v>14</v>
      </c>
      <c r="BR15" s="24"/>
      <c r="BS15" s="24"/>
      <c r="BT15" s="24"/>
    </row>
    <row r="16" spans="1:72" ht="20.100000000000001" customHeight="1" x14ac:dyDescent="0.15">
      <c r="A16" s="22" t="s">
        <v>33</v>
      </c>
      <c r="B16" s="8" t="s">
        <v>34</v>
      </c>
      <c r="C16" s="8" t="s">
        <v>35</v>
      </c>
      <c r="D16" s="7">
        <v>524</v>
      </c>
      <c r="E16" s="7">
        <v>0</v>
      </c>
      <c r="F16" s="9">
        <v>268</v>
      </c>
      <c r="G16" s="9">
        <v>0</v>
      </c>
      <c r="H16" s="9">
        <v>256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24"/>
      <c r="AE16" s="24"/>
      <c r="AF16" s="26" t="s">
        <v>36</v>
      </c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>
        <v>1</v>
      </c>
      <c r="AV16" s="24">
        <v>2</v>
      </c>
      <c r="AW16" s="24">
        <v>0</v>
      </c>
      <c r="AX16" s="24">
        <v>6</v>
      </c>
      <c r="AY16" s="24">
        <v>0</v>
      </c>
      <c r="AZ16" s="24">
        <v>0</v>
      </c>
      <c r="BA16" s="24">
        <v>311</v>
      </c>
      <c r="BB16" s="24">
        <v>0</v>
      </c>
      <c r="BC16" s="24">
        <v>7</v>
      </c>
      <c r="BD16" s="24">
        <v>0</v>
      </c>
      <c r="BE16" s="24">
        <v>62</v>
      </c>
      <c r="BF16" s="24">
        <v>0</v>
      </c>
      <c r="BG16" s="24">
        <v>1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 t="s">
        <v>109</v>
      </c>
      <c r="BQ16" s="24">
        <v>9</v>
      </c>
      <c r="BR16" s="24"/>
      <c r="BS16" s="24"/>
      <c r="BT16" s="24"/>
    </row>
    <row r="17" spans="1:72" ht="20.100000000000001" customHeight="1" x14ac:dyDescent="0.15">
      <c r="A17" s="22"/>
      <c r="B17" s="8"/>
      <c r="C17" s="8" t="s">
        <v>37</v>
      </c>
      <c r="D17" s="7">
        <v>12</v>
      </c>
      <c r="E17" s="7">
        <v>0</v>
      </c>
      <c r="F17" s="9">
        <v>3</v>
      </c>
      <c r="G17" s="9">
        <v>0</v>
      </c>
      <c r="H17" s="9">
        <v>9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24"/>
      <c r="AE17" s="24"/>
      <c r="AF17" s="24"/>
      <c r="AG17" s="24"/>
      <c r="AH17" s="24"/>
      <c r="AI17" s="24" t="s">
        <v>30</v>
      </c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>
        <v>1</v>
      </c>
      <c r="AV17" s="24">
        <v>2</v>
      </c>
      <c r="AW17" s="24">
        <v>0</v>
      </c>
      <c r="AX17" s="24">
        <v>6</v>
      </c>
      <c r="AY17" s="24">
        <v>0</v>
      </c>
      <c r="AZ17" s="24">
        <v>0</v>
      </c>
      <c r="BA17" s="24">
        <v>396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v>0</v>
      </c>
      <c r="BP17" s="24" t="s">
        <v>109</v>
      </c>
      <c r="BQ17" s="24">
        <v>12</v>
      </c>
      <c r="BR17" s="24"/>
      <c r="BS17" s="24"/>
      <c r="BT17" s="24"/>
    </row>
    <row r="18" spans="1:72" ht="20.100000000000001" customHeight="1" x14ac:dyDescent="0.15">
      <c r="A18" s="22"/>
      <c r="B18" s="6"/>
      <c r="C18" s="8" t="s">
        <v>38</v>
      </c>
      <c r="D18" s="7">
        <v>0</v>
      </c>
      <c r="E18" s="7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24"/>
      <c r="AE18" s="24"/>
      <c r="AF18" s="24"/>
      <c r="AG18" s="24"/>
      <c r="AH18" s="24"/>
      <c r="AI18" s="25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>
        <v>1</v>
      </c>
      <c r="AV18" s="24">
        <v>2</v>
      </c>
      <c r="AW18" s="24">
        <v>0</v>
      </c>
      <c r="AX18" s="24">
        <v>6</v>
      </c>
      <c r="AY18" s="24">
        <v>0</v>
      </c>
      <c r="AZ18" s="24">
        <v>0</v>
      </c>
      <c r="BA18" s="24">
        <v>396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 t="s">
        <v>110</v>
      </c>
      <c r="BQ18" s="24">
        <v>11</v>
      </c>
      <c r="BR18" s="24"/>
      <c r="BS18" s="24"/>
      <c r="BT18" s="24"/>
    </row>
    <row r="19" spans="1:72" ht="20.100000000000001" customHeight="1" x14ac:dyDescent="0.15">
      <c r="A19" s="22"/>
      <c r="B19" s="8" t="s">
        <v>39</v>
      </c>
      <c r="C19" s="6"/>
      <c r="D19" s="7">
        <v>15687</v>
      </c>
      <c r="E19" s="7">
        <v>0</v>
      </c>
      <c r="F19" s="9">
        <v>6621</v>
      </c>
      <c r="G19" s="9">
        <v>0</v>
      </c>
      <c r="H19" s="9">
        <v>9066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>
        <v>1</v>
      </c>
      <c r="AV19" s="24">
        <v>2</v>
      </c>
      <c r="AW19" s="24">
        <v>0</v>
      </c>
      <c r="AX19" s="24">
        <v>6</v>
      </c>
      <c r="AY19" s="24">
        <v>0</v>
      </c>
      <c r="AZ19" s="24">
        <v>0</v>
      </c>
      <c r="BA19" s="24">
        <v>396</v>
      </c>
      <c r="BB19" s="24">
        <v>0</v>
      </c>
      <c r="BC19" s="24">
        <v>0</v>
      </c>
      <c r="BD19" s="24">
        <v>0</v>
      </c>
      <c r="BE19" s="24">
        <v>70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 t="s">
        <v>110</v>
      </c>
      <c r="BQ19" s="24">
        <v>13</v>
      </c>
      <c r="BR19" s="24"/>
      <c r="BS19" s="24"/>
      <c r="BT19" s="24"/>
    </row>
    <row r="20" spans="1:72" ht="20.100000000000001" customHeight="1" x14ac:dyDescent="0.15">
      <c r="A20" s="22"/>
      <c r="B20" s="8" t="s">
        <v>40</v>
      </c>
      <c r="C20" s="6"/>
      <c r="D20" s="7">
        <v>14</v>
      </c>
      <c r="E20" s="7">
        <v>0</v>
      </c>
      <c r="F20" s="9">
        <v>6</v>
      </c>
      <c r="G20" s="9">
        <v>0</v>
      </c>
      <c r="H20" s="9">
        <v>8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24"/>
      <c r="AE20" s="24"/>
      <c r="AF20" s="26" t="s">
        <v>41</v>
      </c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>
        <v>1</v>
      </c>
      <c r="AV20" s="24">
        <v>2</v>
      </c>
      <c r="AW20" s="24">
        <v>0</v>
      </c>
      <c r="AX20" s="24">
        <v>1</v>
      </c>
      <c r="AY20" s="24">
        <v>18</v>
      </c>
      <c r="AZ20" s="24">
        <v>1</v>
      </c>
      <c r="BA20" s="24">
        <v>259</v>
      </c>
      <c r="BB20" s="24">
        <v>0</v>
      </c>
      <c r="BC20" s="24">
        <v>0</v>
      </c>
      <c r="BD20" s="24">
        <v>0</v>
      </c>
      <c r="BE20" s="24">
        <v>30</v>
      </c>
      <c r="BF20" s="24">
        <v>0</v>
      </c>
      <c r="BG20" s="24">
        <v>1</v>
      </c>
      <c r="BH20" s="24">
        <v>0</v>
      </c>
      <c r="BI20" s="24">
        <v>0</v>
      </c>
      <c r="BJ20" s="24">
        <v>0</v>
      </c>
      <c r="BK20" s="24">
        <v>0</v>
      </c>
      <c r="BL20" s="24">
        <v>0</v>
      </c>
      <c r="BM20" s="24">
        <v>0</v>
      </c>
      <c r="BN20" s="24">
        <v>0</v>
      </c>
      <c r="BO20" s="24">
        <v>4</v>
      </c>
      <c r="BP20" s="24" t="s">
        <v>111</v>
      </c>
      <c r="BQ20" s="24">
        <v>7</v>
      </c>
      <c r="BR20" s="24"/>
      <c r="BS20" s="24"/>
      <c r="BT20" s="24"/>
    </row>
    <row r="21" spans="1:72" ht="20.100000000000001" customHeight="1" x14ac:dyDescent="0.15">
      <c r="A21" s="22"/>
      <c r="B21" s="8" t="s">
        <v>42</v>
      </c>
      <c r="C21" s="10"/>
      <c r="D21" s="11">
        <v>3</v>
      </c>
      <c r="E21" s="11">
        <v>0</v>
      </c>
      <c r="F21" s="12">
        <v>1</v>
      </c>
      <c r="G21" s="12">
        <v>0</v>
      </c>
      <c r="H21" s="12">
        <v>2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24"/>
      <c r="AE21" s="24"/>
      <c r="AF21" s="26" t="s">
        <v>43</v>
      </c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>
        <v>1</v>
      </c>
      <c r="AV21" s="24">
        <v>2</v>
      </c>
      <c r="AW21" s="24">
        <v>0</v>
      </c>
      <c r="AX21" s="24">
        <v>6</v>
      </c>
      <c r="AY21" s="24">
        <v>0</v>
      </c>
      <c r="AZ21" s="24">
        <v>0</v>
      </c>
      <c r="BA21" s="24">
        <v>396</v>
      </c>
      <c r="BB21" s="24">
        <v>0</v>
      </c>
      <c r="BC21" s="24">
        <v>0</v>
      </c>
      <c r="BD21" s="24">
        <v>0</v>
      </c>
      <c r="BE21" s="24">
        <v>0</v>
      </c>
      <c r="BF21" s="24">
        <v>0</v>
      </c>
      <c r="BG21" s="24"/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v>0</v>
      </c>
      <c r="BP21" s="24" t="s">
        <v>111</v>
      </c>
      <c r="BQ21" s="24">
        <v>10</v>
      </c>
      <c r="BR21" s="24"/>
      <c r="BS21" s="24"/>
      <c r="BT21" s="24"/>
    </row>
    <row r="22" spans="1:72" ht="20.100000000000001" customHeight="1" x14ac:dyDescent="0.15">
      <c r="A22" s="22"/>
      <c r="B22" s="13" t="s">
        <v>44</v>
      </c>
      <c r="C22" s="6"/>
      <c r="D22" s="7">
        <v>0</v>
      </c>
      <c r="E22" s="7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24"/>
      <c r="AE22" s="24"/>
      <c r="AF22" s="26" t="s">
        <v>45</v>
      </c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</row>
    <row r="23" spans="1:72" ht="20.100000000000001" customHeight="1" x14ac:dyDescent="0.15">
      <c r="A23" s="22"/>
      <c r="B23" s="13" t="s">
        <v>46</v>
      </c>
      <c r="C23" s="6"/>
      <c r="D23" s="7">
        <v>2</v>
      </c>
      <c r="E23" s="7">
        <v>0</v>
      </c>
      <c r="F23" s="9">
        <v>0</v>
      </c>
      <c r="G23" s="9">
        <v>0</v>
      </c>
      <c r="H23" s="9">
        <v>2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24"/>
      <c r="AE23" s="24"/>
      <c r="AF23" s="26" t="s">
        <v>68</v>
      </c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</row>
    <row r="24" spans="1:72" ht="14.25" x14ac:dyDescent="0.15">
      <c r="B24" s="14" t="s">
        <v>47</v>
      </c>
      <c r="D24" s="15"/>
      <c r="E24" s="15"/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24"/>
      <c r="AE24" s="24"/>
      <c r="AF24" s="26" t="s">
        <v>67</v>
      </c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</row>
    <row r="25" spans="1:72" ht="14.25" x14ac:dyDescent="0.15">
      <c r="B25" s="18" t="s">
        <v>59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24"/>
      <c r="AE25" s="24"/>
      <c r="AF25" s="26" t="s">
        <v>66</v>
      </c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</row>
    <row r="26" spans="1:72" x14ac:dyDescent="0.15">
      <c r="AD26" s="24"/>
      <c r="AE26" s="24"/>
      <c r="AF26" s="26" t="s">
        <v>65</v>
      </c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</row>
    <row r="27" spans="1:72" x14ac:dyDescent="0.15">
      <c r="C27" s="24"/>
      <c r="D27" s="24"/>
      <c r="E27" s="24" t="s">
        <v>89</v>
      </c>
      <c r="F27" s="24">
        <v>1</v>
      </c>
      <c r="G27" s="24">
        <v>1</v>
      </c>
      <c r="H27" s="24">
        <v>2</v>
      </c>
      <c r="I27" s="24">
        <v>2</v>
      </c>
      <c r="J27" s="24">
        <v>3</v>
      </c>
      <c r="K27" s="24">
        <v>3</v>
      </c>
      <c r="L27" s="24">
        <v>4</v>
      </c>
      <c r="M27" s="24">
        <v>4</v>
      </c>
      <c r="N27" s="24">
        <v>5</v>
      </c>
      <c r="O27" s="24">
        <v>5</v>
      </c>
      <c r="P27" s="24">
        <v>6</v>
      </c>
      <c r="Q27" s="24">
        <v>6</v>
      </c>
      <c r="R27" s="24">
        <v>7</v>
      </c>
      <c r="S27" s="24">
        <v>7</v>
      </c>
      <c r="T27" s="24">
        <v>8</v>
      </c>
      <c r="U27" s="24">
        <v>8</v>
      </c>
      <c r="V27" s="24">
        <v>9</v>
      </c>
      <c r="W27" s="24">
        <v>9</v>
      </c>
      <c r="X27" s="24">
        <v>10</v>
      </c>
      <c r="Y27" s="24">
        <v>10</v>
      </c>
      <c r="Z27" s="24">
        <v>11</v>
      </c>
      <c r="AA27" s="24">
        <v>11</v>
      </c>
      <c r="AB27" s="24">
        <v>12</v>
      </c>
      <c r="AC27" s="24">
        <v>12</v>
      </c>
      <c r="AD27" s="24"/>
      <c r="AE27" s="24"/>
      <c r="AF27" s="26" t="s">
        <v>64</v>
      </c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</row>
    <row r="28" spans="1:72" x14ac:dyDescent="0.15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6" t="s">
        <v>63</v>
      </c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</row>
    <row r="29" spans="1:72" x14ac:dyDescent="0.1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6" t="s">
        <v>62</v>
      </c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</row>
    <row r="30" spans="1:72" x14ac:dyDescent="0.15">
      <c r="C30" s="24"/>
      <c r="D30" s="24"/>
      <c r="E30" s="24"/>
      <c r="F30" s="24" t="s">
        <v>92</v>
      </c>
      <c r="G30" s="24"/>
      <c r="H30" s="24"/>
      <c r="I30" s="24"/>
      <c r="J30" s="24"/>
      <c r="K30" s="24"/>
      <c r="L30" s="24" t="s">
        <v>73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6" t="s">
        <v>61</v>
      </c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</row>
    <row r="31" spans="1:72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6" t="s">
        <v>60</v>
      </c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</row>
    <row r="32" spans="1:72" x14ac:dyDescent="0.15">
      <c r="C32" s="24"/>
      <c r="D32" s="24"/>
      <c r="E32" s="24"/>
      <c r="F32" s="24" t="s">
        <v>94</v>
      </c>
      <c r="G32" s="24" t="s">
        <v>93</v>
      </c>
      <c r="H32" s="24" t="s">
        <v>95</v>
      </c>
      <c r="I32" s="24"/>
      <c r="J32" s="24"/>
      <c r="K32" s="24"/>
      <c r="L32" s="24" t="s">
        <v>96</v>
      </c>
      <c r="M32" s="24" t="s">
        <v>97</v>
      </c>
      <c r="N32" s="24"/>
      <c r="O32" s="24" t="s">
        <v>98</v>
      </c>
      <c r="P32" s="24" t="s">
        <v>99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</row>
    <row r="33" spans="3:72" x14ac:dyDescent="0.1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 t="s">
        <v>57</v>
      </c>
      <c r="AG33" s="25"/>
      <c r="AH33" s="25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</row>
    <row r="34" spans="3:72" x14ac:dyDescent="0.15">
      <c r="C34" s="24" t="s">
        <v>22</v>
      </c>
      <c r="D34" s="24" t="s">
        <v>49</v>
      </c>
      <c r="E34" s="24"/>
      <c r="F34" s="24">
        <v>0</v>
      </c>
      <c r="G34" s="24"/>
      <c r="H34" s="24">
        <v>61</v>
      </c>
      <c r="I34" s="24"/>
      <c r="J34" s="24" t="s">
        <v>30</v>
      </c>
      <c r="K34" s="24"/>
      <c r="L34" s="24">
        <v>100</v>
      </c>
      <c r="M34" s="24">
        <v>111</v>
      </c>
      <c r="N34" s="24" t="s">
        <v>93</v>
      </c>
      <c r="O34" s="24">
        <v>113</v>
      </c>
      <c r="P34" s="24">
        <v>199</v>
      </c>
      <c r="Q34" s="24"/>
      <c r="R34" s="24" t="s">
        <v>100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 t="s">
        <v>113</v>
      </c>
      <c r="AG34" s="25"/>
      <c r="AH34" s="25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</row>
    <row r="35" spans="3:72" x14ac:dyDescent="0.15">
      <c r="C35" s="24"/>
      <c r="D35" s="24" t="s">
        <v>90</v>
      </c>
      <c r="E35" s="24"/>
      <c r="F35" s="24">
        <v>0</v>
      </c>
      <c r="G35" s="24"/>
      <c r="H35" s="24">
        <v>61</v>
      </c>
      <c r="I35" s="24"/>
      <c r="J35" s="24" t="s">
        <v>30</v>
      </c>
      <c r="K35" s="24"/>
      <c r="L35" s="24">
        <v>200</v>
      </c>
      <c r="M35" s="24">
        <v>299</v>
      </c>
      <c r="N35" s="24"/>
      <c r="O35" s="24"/>
      <c r="P35" s="24"/>
      <c r="Q35" s="24"/>
      <c r="R35" s="24" t="s">
        <v>101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5" t="s">
        <v>58</v>
      </c>
      <c r="AG35" s="25"/>
      <c r="AH35" s="25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</row>
    <row r="36" spans="3:72" x14ac:dyDescent="0.15">
      <c r="C36" s="24"/>
      <c r="D36" s="24" t="s">
        <v>91</v>
      </c>
      <c r="E36" s="24"/>
      <c r="F36" s="24">
        <v>19</v>
      </c>
      <c r="G36" s="24"/>
      <c r="H36" s="24"/>
      <c r="I36" s="24"/>
      <c r="J36" s="24" t="s">
        <v>93</v>
      </c>
      <c r="K36" s="24"/>
      <c r="L36" s="24">
        <v>112</v>
      </c>
      <c r="M36" s="24">
        <v>112</v>
      </c>
      <c r="N36" s="24"/>
      <c r="O36" s="24"/>
      <c r="P36" s="24"/>
      <c r="Q36" s="24"/>
      <c r="R36" s="24" t="s">
        <v>101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</row>
    <row r="37" spans="3:72" x14ac:dyDescent="0.15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</row>
    <row r="38" spans="3:72" x14ac:dyDescent="0.15">
      <c r="C38" s="24"/>
      <c r="D38" s="24" t="s">
        <v>102</v>
      </c>
      <c r="E38" s="24"/>
      <c r="F38" s="24">
        <v>1</v>
      </c>
      <c r="G38" s="24">
        <v>0</v>
      </c>
      <c r="H38" s="24">
        <v>1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</row>
    <row r="39" spans="3:72" x14ac:dyDescent="0.15">
      <c r="C39" s="24"/>
      <c r="D39" s="24" t="s">
        <v>49</v>
      </c>
      <c r="E39" s="24"/>
      <c r="F39" s="24">
        <v>1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3:72" x14ac:dyDescent="0.15">
      <c r="C40" s="24"/>
      <c r="D40" s="24" t="s">
        <v>90</v>
      </c>
      <c r="E40" s="27"/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</row>
    <row r="41" spans="3:72" x14ac:dyDescent="0.15">
      <c r="C41" s="24"/>
      <c r="D41" s="24" t="s">
        <v>91</v>
      </c>
      <c r="E41" s="24"/>
      <c r="F41" s="24">
        <v>0</v>
      </c>
      <c r="G41" s="24">
        <v>0</v>
      </c>
      <c r="H41" s="24">
        <v>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</row>
    <row r="42" spans="3:72" x14ac:dyDescent="0.15"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3:72" x14ac:dyDescent="0.15"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3:72" x14ac:dyDescent="0.1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3:72" x14ac:dyDescent="0.1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3:72" x14ac:dyDescent="0.15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3:72" x14ac:dyDescent="0.15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3:72" x14ac:dyDescent="0.15"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3:35" x14ac:dyDescent="0.15"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</sheetData>
  <mergeCells count="5">
    <mergeCell ref="A2:D2"/>
    <mergeCell ref="A5:C6"/>
    <mergeCell ref="B7:C7"/>
    <mergeCell ref="A8:A15"/>
    <mergeCell ref="A16:A23"/>
  </mergeCells>
  <phoneticPr fontId="3"/>
  <pageMargins left="0.33" right="0.21" top="0.98399999999999999" bottom="0.98399999999999999" header="0.51200000000000001" footer="0.51200000000000001"/>
  <pageSetup paperSize="9" scale="98" orientation="landscape" verticalDpi="4294967293" r:id="rId1"/>
  <headerFooter alignWithMargins="0"/>
  <colBreaks count="1" manualBreakCount="1">
    <brk id="17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A15D-A753-4F86-860C-3A41440CD188}">
  <dimension ref="A1:AH142"/>
  <sheetViews>
    <sheetView showZeros="0" zoomScaleNormal="100" zoomScaleSheetLayoutView="100" workbookViewId="0">
      <pane xSplit="3" topLeftCell="D1" activePane="topRight" state="frozen"/>
      <selection pane="topRight" activeCell="AH21" sqref="AH21"/>
    </sheetView>
  </sheetViews>
  <sheetFormatPr defaultRowHeight="13.5" x14ac:dyDescent="0.15"/>
  <cols>
    <col min="1" max="1" width="18" style="30" bestFit="1" customWidth="1"/>
    <col min="2" max="2" width="11.625" style="29" bestFit="1" customWidth="1"/>
    <col min="3" max="27" width="7.125" style="29" customWidth="1"/>
    <col min="28" max="28" width="9" style="28"/>
    <col min="29" max="29" width="18.375" style="28" customWidth="1"/>
    <col min="30" max="30" width="18.375" style="28" bestFit="1" customWidth="1"/>
    <col min="31" max="31" width="20.125" style="28" bestFit="1" customWidth="1"/>
    <col min="33" max="16384" width="9" style="28"/>
  </cols>
  <sheetData>
    <row r="1" spans="1:34" x14ac:dyDescent="0.15">
      <c r="B1" s="28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C1" s="25" t="s">
        <v>48</v>
      </c>
      <c r="AD1" s="31"/>
      <c r="AE1" s="25"/>
      <c r="AF1" s="25"/>
      <c r="AG1" s="31"/>
      <c r="AH1" s="31"/>
    </row>
    <row r="2" spans="1:34" ht="17.25" x14ac:dyDescent="0.2">
      <c r="A2" s="40" t="s">
        <v>196</v>
      </c>
      <c r="B2" s="43" t="s">
        <v>180</v>
      </c>
      <c r="C2" s="43"/>
      <c r="D2" s="42" t="s">
        <v>195</v>
      </c>
      <c r="E2" s="41"/>
      <c r="F2" s="42" t="s">
        <v>194</v>
      </c>
      <c r="G2" s="41"/>
      <c r="H2" s="42" t="s">
        <v>193</v>
      </c>
      <c r="I2" s="41"/>
      <c r="J2" s="42" t="s">
        <v>192</v>
      </c>
      <c r="K2" s="41"/>
      <c r="L2" s="42" t="s">
        <v>191</v>
      </c>
      <c r="M2" s="41"/>
      <c r="N2" s="42" t="s">
        <v>190</v>
      </c>
      <c r="O2" s="41"/>
      <c r="P2" s="42" t="s">
        <v>189</v>
      </c>
      <c r="Q2" s="41"/>
      <c r="R2" s="42" t="s">
        <v>188</v>
      </c>
      <c r="S2" s="41"/>
      <c r="T2" s="42" t="s">
        <v>187</v>
      </c>
      <c r="U2" s="41"/>
      <c r="V2" s="42" t="s">
        <v>186</v>
      </c>
      <c r="W2" s="41"/>
      <c r="X2" s="42" t="s">
        <v>185</v>
      </c>
      <c r="Y2" s="41"/>
      <c r="Z2" s="42" t="s">
        <v>184</v>
      </c>
      <c r="AA2" s="41"/>
      <c r="AC2" s="25" t="s">
        <v>112</v>
      </c>
      <c r="AD2" s="31"/>
      <c r="AE2" s="31"/>
      <c r="AF2" s="25"/>
      <c r="AG2" s="31"/>
      <c r="AH2" s="31"/>
    </row>
    <row r="3" spans="1:34" x14ac:dyDescent="0.15">
      <c r="A3" s="40"/>
      <c r="B3" s="38" t="s">
        <v>183</v>
      </c>
      <c r="C3" s="38" t="s">
        <v>182</v>
      </c>
      <c r="D3" s="39" t="s">
        <v>183</v>
      </c>
      <c r="E3" s="38" t="s">
        <v>182</v>
      </c>
      <c r="F3" s="38" t="s">
        <v>183</v>
      </c>
      <c r="G3" s="38" t="s">
        <v>182</v>
      </c>
      <c r="H3" s="38" t="s">
        <v>183</v>
      </c>
      <c r="I3" s="38" t="s">
        <v>182</v>
      </c>
      <c r="J3" s="38" t="s">
        <v>183</v>
      </c>
      <c r="K3" s="38" t="s">
        <v>182</v>
      </c>
      <c r="L3" s="38" t="s">
        <v>183</v>
      </c>
      <c r="M3" s="38" t="s">
        <v>182</v>
      </c>
      <c r="N3" s="38" t="s">
        <v>183</v>
      </c>
      <c r="O3" s="38" t="s">
        <v>182</v>
      </c>
      <c r="P3" s="38" t="s">
        <v>183</v>
      </c>
      <c r="Q3" s="38" t="s">
        <v>182</v>
      </c>
      <c r="R3" s="38" t="s">
        <v>183</v>
      </c>
      <c r="S3" s="38" t="s">
        <v>182</v>
      </c>
      <c r="T3" s="38" t="s">
        <v>183</v>
      </c>
      <c r="U3" s="38" t="s">
        <v>182</v>
      </c>
      <c r="V3" s="38" t="s">
        <v>183</v>
      </c>
      <c r="W3" s="38" t="s">
        <v>182</v>
      </c>
      <c r="X3" s="38" t="s">
        <v>183</v>
      </c>
      <c r="Y3" s="38" t="s">
        <v>182</v>
      </c>
      <c r="Z3" s="38" t="s">
        <v>183</v>
      </c>
      <c r="AA3" s="38" t="s">
        <v>182</v>
      </c>
      <c r="AC3" s="26" t="s">
        <v>181</v>
      </c>
      <c r="AD3" s="24"/>
      <c r="AE3" s="31"/>
      <c r="AF3" s="25"/>
      <c r="AG3" s="31"/>
      <c r="AH3" s="31"/>
    </row>
    <row r="4" spans="1:34" ht="17.25" x14ac:dyDescent="0.2">
      <c r="A4" s="37" t="s">
        <v>180</v>
      </c>
      <c r="B4" s="35">
        <f>D4+F4+H4+J4+L4+N4+P4+R4+T4+V4+X4+Z4</f>
        <v>14</v>
      </c>
      <c r="C4" s="35">
        <f>E4+G4+I4+K4+M4+O4+Q4+S4+U4+W4+Y4+AA4</f>
        <v>0</v>
      </c>
      <c r="D4" s="35">
        <f>SUM(D5:D32)</f>
        <v>2</v>
      </c>
      <c r="E4" s="35">
        <f>SUM(E5:E32)</f>
        <v>0</v>
      </c>
      <c r="F4" s="35">
        <f>SUM(F5:F32)</f>
        <v>12</v>
      </c>
      <c r="G4" s="35">
        <f>SUM(G5:G32)</f>
        <v>0</v>
      </c>
      <c r="H4" s="35">
        <f>SUM(H5:H32)</f>
        <v>0</v>
      </c>
      <c r="I4" s="35">
        <f>SUM(I5:I32)</f>
        <v>0</v>
      </c>
      <c r="J4" s="35">
        <f>SUM(J5:J32)</f>
        <v>0</v>
      </c>
      <c r="K4" s="35">
        <f>SUM(K5:K32)</f>
        <v>0</v>
      </c>
      <c r="L4" s="35">
        <f>SUM(L5:L32)</f>
        <v>0</v>
      </c>
      <c r="M4" s="35">
        <f>SUM(M5:M32)</f>
        <v>0</v>
      </c>
      <c r="N4" s="35">
        <f>SUM(N5:N32)</f>
        <v>0</v>
      </c>
      <c r="O4" s="35">
        <f>SUM(O5:O32)</f>
        <v>0</v>
      </c>
      <c r="P4" s="35">
        <f>SUM(P5:P32)</f>
        <v>0</v>
      </c>
      <c r="Q4" s="35">
        <f>SUM(Q5:Q32)</f>
        <v>0</v>
      </c>
      <c r="R4" s="35">
        <f>SUM(R5:R32)</f>
        <v>0</v>
      </c>
      <c r="S4" s="35">
        <f>SUM(S5:S32)</f>
        <v>0</v>
      </c>
      <c r="T4" s="35">
        <f>SUM(T5:T32)</f>
        <v>0</v>
      </c>
      <c r="U4" s="35">
        <f>SUM(U5:U32)</f>
        <v>0</v>
      </c>
      <c r="V4" s="35">
        <f>SUM(V5:V32)</f>
        <v>0</v>
      </c>
      <c r="W4" s="35">
        <f>SUM(W5:W32)</f>
        <v>0</v>
      </c>
      <c r="X4" s="35">
        <f>SUM(X5:X32)</f>
        <v>0</v>
      </c>
      <c r="Y4" s="35">
        <f>SUM(Y5:Y32)</f>
        <v>0</v>
      </c>
      <c r="Z4" s="35">
        <f>SUM(Z5:Z32)</f>
        <v>0</v>
      </c>
      <c r="AA4" s="35">
        <f>SUM(AA5:AA32)</f>
        <v>0</v>
      </c>
      <c r="AC4" s="26" t="s">
        <v>17</v>
      </c>
      <c r="AD4" s="31"/>
      <c r="AE4" s="31"/>
      <c r="AF4" s="25"/>
      <c r="AG4" s="31"/>
      <c r="AH4" s="31"/>
    </row>
    <row r="5" spans="1:34" ht="17.25" x14ac:dyDescent="0.2">
      <c r="A5" s="36" t="s">
        <v>179</v>
      </c>
      <c r="B5" s="35">
        <f>SUM(D5,F5,H5,J5,L5,N5,P5,R5,T5,V5,X5,Z5)</f>
        <v>1</v>
      </c>
      <c r="C5" s="35">
        <f>SUM(E5,G5,I5,K5,M5,O5,Q5,S5,U5,W5,Y5,AA5)</f>
        <v>0</v>
      </c>
      <c r="D5" s="34">
        <v>0</v>
      </c>
      <c r="E5" s="34">
        <v>0</v>
      </c>
      <c r="F5" s="34">
        <v>1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C5" s="31"/>
      <c r="AD5" s="31"/>
      <c r="AE5" s="31" t="s">
        <v>19</v>
      </c>
      <c r="AF5" s="25"/>
      <c r="AG5" s="31"/>
      <c r="AH5" s="31"/>
    </row>
    <row r="6" spans="1:34" ht="17.25" x14ac:dyDescent="0.2">
      <c r="A6" s="36" t="s">
        <v>178</v>
      </c>
      <c r="B6" s="35">
        <f>SUM(D6,F6,H6,J6,L6,N6,P6,R6,T6,V6,X6,Z6)</f>
        <v>0</v>
      </c>
      <c r="C6" s="35">
        <f>SUM(E6,G6,I6,K6,M6,O6,Q6,S6,U6,W6,Y6,AA6)</f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C6" s="26" t="s">
        <v>177</v>
      </c>
      <c r="AD6" s="31"/>
      <c r="AE6" s="31"/>
      <c r="AF6" s="25"/>
      <c r="AG6" s="31"/>
      <c r="AH6" s="31"/>
    </row>
    <row r="7" spans="1:34" ht="17.25" x14ac:dyDescent="0.2">
      <c r="A7" s="36" t="s">
        <v>176</v>
      </c>
      <c r="B7" s="35">
        <f>SUM(D7,F7,H7,J7,L7,N7,P7,R7,T7,V7,X7,Z7)</f>
        <v>0</v>
      </c>
      <c r="C7" s="35">
        <f>SUM(E7,G7,I7,K7,M7,O7,Q7,S7,U7,W7,Y7,AA7)</f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C7" s="31"/>
      <c r="AD7" s="31"/>
      <c r="AE7" s="31"/>
      <c r="AF7" s="25"/>
      <c r="AG7" s="31"/>
      <c r="AH7" s="31"/>
    </row>
    <row r="8" spans="1:34" ht="17.25" x14ac:dyDescent="0.2">
      <c r="A8" s="36" t="s">
        <v>165</v>
      </c>
      <c r="B8" s="35">
        <f>SUM(D8,F8,H8,J8,L8,N8,P8,R8,T8,V8,X8,Z8)</f>
        <v>0</v>
      </c>
      <c r="C8" s="35">
        <f>SUM(E8,G8,I8,K8,M8,O8,Q8,S8,U8,W8,Y8,AA8)</f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C8" s="31"/>
      <c r="AD8" s="31"/>
      <c r="AE8" s="33" t="s">
        <v>175</v>
      </c>
      <c r="AF8" s="25"/>
      <c r="AG8" s="31"/>
      <c r="AH8" s="31"/>
    </row>
    <row r="9" spans="1:34" ht="17.25" x14ac:dyDescent="0.2">
      <c r="A9" s="36" t="s">
        <v>162</v>
      </c>
      <c r="B9" s="35">
        <f>SUM(D9,F9,H9,J9,L9,N9,P9,R9,T9,V9,X9,Z9)</f>
        <v>0</v>
      </c>
      <c r="C9" s="35">
        <f>SUM(E9,G9,I9,K9,M9,O9,Q9,S9,U9,W9,Y9,AA9)</f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C9" s="33" t="s">
        <v>174</v>
      </c>
      <c r="AD9" s="31" t="s">
        <v>173</v>
      </c>
      <c r="AE9" s="32">
        <v>1</v>
      </c>
      <c r="AF9" s="25"/>
      <c r="AG9" s="31"/>
      <c r="AH9" s="31"/>
    </row>
    <row r="10" spans="1:34" ht="17.25" x14ac:dyDescent="0.2">
      <c r="A10" s="36" t="s">
        <v>160</v>
      </c>
      <c r="B10" s="35">
        <f>SUM(D10,F10,H10,J10,L10,N10,P10,R10,T10,V10,X10,Z10)</f>
        <v>0</v>
      </c>
      <c r="C10" s="35">
        <f>SUM(E10,G10,I10,K10,M10,O10,Q10,S10,U10,W10,Y10,AA10)</f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C10" s="33" t="s">
        <v>172</v>
      </c>
      <c r="AD10" s="31" t="s">
        <v>171</v>
      </c>
      <c r="AE10" s="32">
        <v>2</v>
      </c>
      <c r="AF10" s="25"/>
      <c r="AG10" s="31"/>
      <c r="AH10" s="31"/>
    </row>
    <row r="11" spans="1:34" ht="17.25" x14ac:dyDescent="0.2">
      <c r="A11" s="36" t="s">
        <v>170</v>
      </c>
      <c r="B11" s="35">
        <f>SUM(D11,F11,H11,J11,L11,N11,P11,R11,T11,V11,X11,Z11)</f>
        <v>0</v>
      </c>
      <c r="C11" s="35">
        <f>SUM(E11,G11,I11,K11,M11,O11,Q11,S11,U11,W11,Y11,AA11)</f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C11" s="33" t="s">
        <v>169</v>
      </c>
      <c r="AD11" s="31" t="s">
        <v>168</v>
      </c>
      <c r="AE11" s="32">
        <v>3</v>
      </c>
      <c r="AF11" s="25"/>
      <c r="AG11" s="31"/>
      <c r="AH11" s="31"/>
    </row>
    <row r="12" spans="1:34" ht="17.25" x14ac:dyDescent="0.2">
      <c r="A12" s="36" t="s">
        <v>167</v>
      </c>
      <c r="B12" s="35">
        <f>SUM(D12,F12,H12,J12,L12,N12,P12,R12,T12,V12,X12,Z12)</f>
        <v>0</v>
      </c>
      <c r="C12" s="35">
        <f>SUM(E12,G12,I12,K12,M12,O12,Q12,S12,U12,W12,Y12,AA12)</f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C12" s="33" t="s">
        <v>166</v>
      </c>
      <c r="AD12" s="31" t="s">
        <v>165</v>
      </c>
      <c r="AE12" s="32">
        <v>4</v>
      </c>
      <c r="AF12" s="25"/>
      <c r="AG12" s="31"/>
      <c r="AH12" s="31"/>
    </row>
    <row r="13" spans="1:34" ht="17.25" x14ac:dyDescent="0.2">
      <c r="A13" s="36" t="s">
        <v>164</v>
      </c>
      <c r="B13" s="35">
        <f>SUM(D13,F13,H13,J13,L13,N13,P13,R13,T13,V13,X13,Z13)</f>
        <v>0</v>
      </c>
      <c r="C13" s="35">
        <f>SUM(E13,G13,I13,K13,M13,O13,Q13,S13,U13,W13,Y13,AA13)</f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C13" s="33" t="s">
        <v>163</v>
      </c>
      <c r="AD13" s="31" t="s">
        <v>162</v>
      </c>
      <c r="AE13" s="32">
        <v>5</v>
      </c>
      <c r="AF13" s="25"/>
      <c r="AG13" s="31"/>
      <c r="AH13" s="31"/>
    </row>
    <row r="14" spans="1:34" ht="17.25" x14ac:dyDescent="0.2">
      <c r="A14" s="36" t="s">
        <v>152</v>
      </c>
      <c r="B14" s="35">
        <f>SUM(D14,F14,H14,J14,L14,N14,P14,R14,T14,V14,X14,Z14)</f>
        <v>1</v>
      </c>
      <c r="C14" s="35">
        <f>SUM(E14,G14,I14,K14,M14,O14,Q14,S14,U14,W14,Y14,AA14)</f>
        <v>0</v>
      </c>
      <c r="D14" s="34">
        <v>0</v>
      </c>
      <c r="E14" s="34">
        <v>0</v>
      </c>
      <c r="F14" s="34">
        <v>1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C14" s="33" t="s">
        <v>161</v>
      </c>
      <c r="AD14" s="31" t="s">
        <v>160</v>
      </c>
      <c r="AE14" s="32">
        <v>6</v>
      </c>
      <c r="AF14" s="25"/>
      <c r="AG14" s="31"/>
      <c r="AH14" s="31"/>
    </row>
    <row r="15" spans="1:34" ht="17.25" x14ac:dyDescent="0.2">
      <c r="A15" s="36" t="s">
        <v>150</v>
      </c>
      <c r="B15" s="35">
        <f>SUM(D15,F15,H15,J15,L15,N15,P15,R15,T15,V15,X15,Z15)</f>
        <v>1</v>
      </c>
      <c r="C15" s="35">
        <f>SUM(E15,G15,I15,K15,M15,O15,Q15,S15,U15,W15,Y15,AA15)</f>
        <v>0</v>
      </c>
      <c r="D15" s="34">
        <v>0</v>
      </c>
      <c r="E15" s="34">
        <v>0</v>
      </c>
      <c r="F15" s="34">
        <v>1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C15" s="33" t="s">
        <v>159</v>
      </c>
      <c r="AD15" s="31" t="s">
        <v>158</v>
      </c>
      <c r="AE15" s="32">
        <v>7</v>
      </c>
      <c r="AF15" s="25"/>
      <c r="AG15" s="31"/>
      <c r="AH15" s="31"/>
    </row>
    <row r="16" spans="1:34" ht="17.25" x14ac:dyDescent="0.2">
      <c r="A16" s="36" t="s">
        <v>148</v>
      </c>
      <c r="B16" s="35">
        <f>SUM(D16,F16,H16,J16,L16,N16,P16,R16,T16,V16,X16,Z16)</f>
        <v>0</v>
      </c>
      <c r="C16" s="35">
        <f>SUM(E16,G16,I16,K16,M16,O16,Q16,S16,U16,W16,Y16,AA16)</f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C16" s="33" t="s">
        <v>157</v>
      </c>
      <c r="AD16" s="31" t="s">
        <v>156</v>
      </c>
      <c r="AE16" s="32">
        <v>8</v>
      </c>
      <c r="AF16" s="25"/>
      <c r="AG16" s="31"/>
      <c r="AH16" s="31"/>
    </row>
    <row r="17" spans="1:34" ht="17.25" x14ac:dyDescent="0.2">
      <c r="A17" s="36" t="s">
        <v>146</v>
      </c>
      <c r="B17" s="35">
        <f>SUM(D17,F17,H17,J17,L17,N17,P17,R17,T17,V17,X17,Z17)</f>
        <v>0</v>
      </c>
      <c r="C17" s="35">
        <f>SUM(E17,G17,I17,K17,M17,O17,Q17,S17,U17,W17,Y17,AA17)</f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C17" s="33" t="s">
        <v>155</v>
      </c>
      <c r="AD17" s="31" t="s">
        <v>154</v>
      </c>
      <c r="AE17" s="32">
        <v>9</v>
      </c>
      <c r="AF17" s="25"/>
      <c r="AG17" s="31"/>
      <c r="AH17" s="31"/>
    </row>
    <row r="18" spans="1:34" ht="17.25" x14ac:dyDescent="0.2">
      <c r="A18" s="36" t="s">
        <v>143</v>
      </c>
      <c r="B18" s="35">
        <f>SUM(D18,F18,H18,J18,L18,N18,P18,R18,T18,V18,X18,Z18)</f>
        <v>0</v>
      </c>
      <c r="C18" s="35">
        <f>SUM(E18,G18,I18,K18,M18,O18,Q18,S18,U18,W18,Y18,AA18)</f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C18" s="33" t="s">
        <v>153</v>
      </c>
      <c r="AD18" s="31" t="s">
        <v>152</v>
      </c>
      <c r="AE18" s="32">
        <v>10</v>
      </c>
      <c r="AF18" s="25"/>
      <c r="AG18" s="31"/>
      <c r="AH18" s="31"/>
    </row>
    <row r="19" spans="1:34" ht="17.25" x14ac:dyDescent="0.2">
      <c r="A19" s="36" t="s">
        <v>141</v>
      </c>
      <c r="B19" s="35">
        <f>SUM(D19,F19,H19,J19,L19,N19,P19,R19,T19,V19,X19,Z19)</f>
        <v>0</v>
      </c>
      <c r="C19" s="35">
        <f>SUM(E19,G19,I19,K19,M19,O19,Q19,S19,U19,W19,Y19,AA19)</f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C19" s="33" t="s">
        <v>151</v>
      </c>
      <c r="AD19" s="31" t="s">
        <v>150</v>
      </c>
      <c r="AE19" s="32">
        <v>11</v>
      </c>
      <c r="AF19" s="25"/>
      <c r="AG19" s="31"/>
      <c r="AH19" s="31"/>
    </row>
    <row r="20" spans="1:34" ht="17.25" x14ac:dyDescent="0.2">
      <c r="A20" s="36" t="s">
        <v>139</v>
      </c>
      <c r="B20" s="35">
        <f>SUM(D20,F20,H20,J20,L20,N20,P20,R20,T20,V20,X20,Z20)</f>
        <v>1</v>
      </c>
      <c r="C20" s="35">
        <f>SUM(E20,G20,I20,K20,M20,O20,Q20,S20,U20,W20,Y20,AA20)</f>
        <v>0</v>
      </c>
      <c r="D20" s="34">
        <v>0</v>
      </c>
      <c r="E20" s="34">
        <v>0</v>
      </c>
      <c r="F20" s="34">
        <v>1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C20" s="33" t="s">
        <v>149</v>
      </c>
      <c r="AD20" s="31" t="s">
        <v>148</v>
      </c>
      <c r="AE20" s="32">
        <v>12</v>
      </c>
      <c r="AF20" s="25"/>
      <c r="AG20" s="31"/>
      <c r="AH20" s="31"/>
    </row>
    <row r="21" spans="1:34" ht="17.25" x14ac:dyDescent="0.2">
      <c r="A21" s="36" t="s">
        <v>137</v>
      </c>
      <c r="B21" s="35">
        <f>SUM(D21,F21,H21,J21,L21,N21,P21,R21,T21,V21,X21,Z21)</f>
        <v>0</v>
      </c>
      <c r="C21" s="35">
        <f>SUM(E21,G21,I21,K21,M21,O21,Q21,S21,U21,W21,Y21,AA21)</f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C21" s="33" t="s">
        <v>147</v>
      </c>
      <c r="AD21" s="31" t="s">
        <v>146</v>
      </c>
      <c r="AE21" s="32">
        <v>13</v>
      </c>
      <c r="AF21" s="25"/>
      <c r="AG21" s="31"/>
      <c r="AH21" s="31"/>
    </row>
    <row r="22" spans="1:34" ht="17.25" x14ac:dyDescent="0.2">
      <c r="A22" s="36" t="s">
        <v>145</v>
      </c>
      <c r="B22" s="35">
        <f>SUM(D22,F22,H22,J22,L22,N22,P22,R22,T22,V22,X22,Z22)</f>
        <v>0</v>
      </c>
      <c r="C22" s="35">
        <f>SUM(E22,G22,I22,K22,M22,O22,Q22,S22,U22,W22,Y22,AA22)</f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C22" s="33" t="s">
        <v>144</v>
      </c>
      <c r="AD22" s="31" t="s">
        <v>143</v>
      </c>
      <c r="AE22" s="32">
        <v>14</v>
      </c>
      <c r="AF22" s="25"/>
      <c r="AG22" s="31"/>
      <c r="AH22" s="31"/>
    </row>
    <row r="23" spans="1:34" ht="17.25" x14ac:dyDescent="0.2">
      <c r="A23" s="36" t="s">
        <v>133</v>
      </c>
      <c r="B23" s="35">
        <f>SUM(D23,F23,H23,J23,L23,N23,P23,R23,T23,V23,X23,Z23)</f>
        <v>7</v>
      </c>
      <c r="C23" s="35">
        <f>SUM(E23,G23,I23,K23,M23,O23,Q23,S23,U23,W23,Y23,AA23)</f>
        <v>0</v>
      </c>
      <c r="D23" s="34">
        <v>1</v>
      </c>
      <c r="E23" s="34">
        <v>0</v>
      </c>
      <c r="F23" s="34">
        <v>6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C23" s="33" t="s">
        <v>142</v>
      </c>
      <c r="AD23" s="31" t="s">
        <v>141</v>
      </c>
      <c r="AE23" s="32">
        <v>15</v>
      </c>
      <c r="AF23" s="25"/>
      <c r="AG23" s="31"/>
      <c r="AH23" s="31"/>
    </row>
    <row r="24" spans="1:34" ht="17.25" x14ac:dyDescent="0.2">
      <c r="A24" s="36" t="s">
        <v>131</v>
      </c>
      <c r="B24" s="35">
        <f>SUM(D24,F24,H24,J24,L24,N24,P24,R24,T24,V24,X24,Z24)</f>
        <v>0</v>
      </c>
      <c r="C24" s="35">
        <f>SUM(E24,G24,I24,K24,M24,O24,Q24,S24,U24,W24,Y24,AA24)</f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C24" s="33" t="s">
        <v>140</v>
      </c>
      <c r="AD24" s="31" t="s">
        <v>139</v>
      </c>
      <c r="AE24" s="32">
        <v>16</v>
      </c>
      <c r="AF24" s="25"/>
      <c r="AG24" s="31"/>
      <c r="AH24" s="31"/>
    </row>
    <row r="25" spans="1:34" ht="17.25" x14ac:dyDescent="0.2">
      <c r="A25" s="36" t="s">
        <v>129</v>
      </c>
      <c r="B25" s="35">
        <f>SUM(D25,F25,H25,J25,L25,N25,P25,R25,T25,V25,X25,Z25)</f>
        <v>0</v>
      </c>
      <c r="C25" s="35">
        <f>SUM(E25,G25,I25,K25,M25,O25,Q25,S25,U25,W25,Y25,AA25)</f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C25" s="33" t="s">
        <v>138</v>
      </c>
      <c r="AD25" s="31" t="s">
        <v>137</v>
      </c>
      <c r="AE25" s="32">
        <v>17</v>
      </c>
      <c r="AF25" s="25"/>
      <c r="AG25" s="31"/>
      <c r="AH25" s="31"/>
    </row>
    <row r="26" spans="1:34" ht="17.25" x14ac:dyDescent="0.2">
      <c r="A26" s="36" t="s">
        <v>127</v>
      </c>
      <c r="B26" s="35">
        <f>SUM(D26,F26,H26,J26,L26,N26,P26,R26,T26,V26,X26,Z26)</f>
        <v>0</v>
      </c>
      <c r="C26" s="35">
        <f>SUM(E26,G26,I26,K26,M26,O26,Q26,S26,U26,W26,Y26,AA26)</f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C26" s="33" t="s">
        <v>136</v>
      </c>
      <c r="AD26" s="31" t="s">
        <v>135</v>
      </c>
      <c r="AE26" s="32">
        <v>18</v>
      </c>
      <c r="AF26" s="25"/>
      <c r="AG26" s="31"/>
      <c r="AH26" s="31"/>
    </row>
    <row r="27" spans="1:34" ht="17.25" x14ac:dyDescent="0.2">
      <c r="A27" s="36" t="s">
        <v>125</v>
      </c>
      <c r="B27" s="35">
        <f>SUM(D27,F27,H27,J27,L27,N27,P27,R27,T27,V27,X27,Z27)</f>
        <v>0</v>
      </c>
      <c r="C27" s="35">
        <f>SUM(E27,G27,I27,K27,M27,O27,Q27,S27,U27,W27,Y27,AA27)</f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C27" s="33" t="s">
        <v>134</v>
      </c>
      <c r="AD27" s="31" t="s">
        <v>133</v>
      </c>
      <c r="AE27" s="32">
        <v>19</v>
      </c>
      <c r="AF27" s="25"/>
      <c r="AG27" s="31"/>
      <c r="AH27" s="31"/>
    </row>
    <row r="28" spans="1:34" ht="17.25" x14ac:dyDescent="0.2">
      <c r="A28" s="36" t="s">
        <v>123</v>
      </c>
      <c r="B28" s="35">
        <f>SUM(D28,F28,H28,J28,L28,N28,P28,R28,T28,V28,X28,Z28)</f>
        <v>0</v>
      </c>
      <c r="C28" s="35">
        <f>SUM(E28,G28,I28,K28,M28,O28,Q28,S28,U28,W28,Y28,AA28)</f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C28" s="33" t="s">
        <v>132</v>
      </c>
      <c r="AD28" s="31" t="s">
        <v>131</v>
      </c>
      <c r="AE28" s="32">
        <v>20</v>
      </c>
      <c r="AF28" s="25"/>
      <c r="AG28" s="31"/>
      <c r="AH28" s="31"/>
    </row>
    <row r="29" spans="1:34" ht="17.25" x14ac:dyDescent="0.2">
      <c r="A29" s="36" t="s">
        <v>121</v>
      </c>
      <c r="B29" s="35">
        <f>SUM(D29,F29,H29,J29,L29,N29,P29,R29,T29,V29,X29,Z29)</f>
        <v>0</v>
      </c>
      <c r="C29" s="35">
        <f>SUM(E29,G29,I29,K29,M29,O29,Q29,S29,U29,W29,Y29,AA29)</f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C29" s="33" t="s">
        <v>130</v>
      </c>
      <c r="AD29" s="31" t="s">
        <v>129</v>
      </c>
      <c r="AE29" s="32">
        <v>21</v>
      </c>
      <c r="AF29" s="25"/>
      <c r="AG29" s="31"/>
      <c r="AH29" s="31"/>
    </row>
    <row r="30" spans="1:34" ht="17.25" x14ac:dyDescent="0.2">
      <c r="A30" s="36" t="s">
        <v>118</v>
      </c>
      <c r="B30" s="35">
        <f>SUM(D30,F30,H30,J30,L30,N30,P30,R30,T30,V30,X30,Z30)</f>
        <v>1</v>
      </c>
      <c r="C30" s="35">
        <f>SUM(E30,G30,I30,K30,M30,O30,Q30,S30,U30,W30,Y30,AA30)</f>
        <v>0</v>
      </c>
      <c r="D30" s="34">
        <v>0</v>
      </c>
      <c r="E30" s="34">
        <v>0</v>
      </c>
      <c r="F30" s="34">
        <v>1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C30" s="33" t="s">
        <v>128</v>
      </c>
      <c r="AD30" s="31" t="s">
        <v>127</v>
      </c>
      <c r="AE30" s="32">
        <v>22</v>
      </c>
      <c r="AF30" s="25"/>
      <c r="AG30" s="31"/>
      <c r="AH30" s="31"/>
    </row>
    <row r="31" spans="1:34" ht="17.25" x14ac:dyDescent="0.2">
      <c r="A31" s="36" t="s">
        <v>116</v>
      </c>
      <c r="B31" s="35">
        <f>SUM(D31,F31,H31,J31,L31,N31,P31,R31,T31,V31,X31,Z31)</f>
        <v>2</v>
      </c>
      <c r="C31" s="35">
        <f>SUM(E31,G31,I31,K31,M31,O31,Q31,S31,U31,W31,Y31,AA31)</f>
        <v>0</v>
      </c>
      <c r="D31" s="34">
        <v>1</v>
      </c>
      <c r="E31" s="34">
        <v>0</v>
      </c>
      <c r="F31" s="34">
        <v>1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C31" s="33" t="s">
        <v>126</v>
      </c>
      <c r="AD31" s="31" t="s">
        <v>125</v>
      </c>
      <c r="AE31" s="32">
        <v>23</v>
      </c>
      <c r="AF31" s="25"/>
      <c r="AG31" s="31"/>
      <c r="AH31" s="31"/>
    </row>
    <row r="32" spans="1:34" ht="17.25" x14ac:dyDescent="0.2">
      <c r="A32" s="36" t="s">
        <v>114</v>
      </c>
      <c r="B32" s="35">
        <f>SUM(D32,F32,H32,J32,L32,N32,P32,R32,T32,V32,X32,Z32)</f>
        <v>0</v>
      </c>
      <c r="C32" s="35">
        <f>SUM(E32,G32,I32,K32,M32,O32,Q32,S32,U32,W32,Y32,AA32)</f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C32" s="33" t="s">
        <v>124</v>
      </c>
      <c r="AD32" s="31" t="s">
        <v>123</v>
      </c>
      <c r="AE32" s="32">
        <v>24</v>
      </c>
      <c r="AF32" s="25"/>
      <c r="AG32" s="31"/>
      <c r="AH32" s="31"/>
    </row>
    <row r="33" spans="2:34" hidden="1" x14ac:dyDescent="0.15">
      <c r="B33" s="29">
        <f>SUM(B5:B32)</f>
        <v>14</v>
      </c>
      <c r="C33" s="29">
        <f>SUM(C5:C32)</f>
        <v>0</v>
      </c>
      <c r="D33" s="29">
        <f>SUM(D5:D32)</f>
        <v>2</v>
      </c>
      <c r="E33" s="29">
        <f>SUM(E5:E32)</f>
        <v>0</v>
      </c>
      <c r="F33" s="29">
        <f>SUM(F5:F32)</f>
        <v>12</v>
      </c>
      <c r="G33" s="29">
        <f>SUM(G5:G32)</f>
        <v>0</v>
      </c>
      <c r="H33" s="29">
        <f>SUM(H5:H32)</f>
        <v>0</v>
      </c>
      <c r="I33" s="29">
        <f>SUM(I5:I32)</f>
        <v>0</v>
      </c>
      <c r="J33" s="29">
        <f>SUM(J5:J32)</f>
        <v>0</v>
      </c>
      <c r="K33" s="29">
        <f>SUM(K5:K32)</f>
        <v>0</v>
      </c>
      <c r="L33" s="29">
        <f>SUM(L5:L32)</f>
        <v>0</v>
      </c>
      <c r="M33" s="29">
        <f>SUM(M5:M32)</f>
        <v>0</v>
      </c>
      <c r="N33" s="29">
        <f>SUM(N5:N32)</f>
        <v>0</v>
      </c>
      <c r="O33" s="29">
        <f>SUM(O5:O32)</f>
        <v>0</v>
      </c>
      <c r="P33" s="29">
        <f>SUM(P5:P32)</f>
        <v>0</v>
      </c>
      <c r="Q33" s="29">
        <f>SUM(Q5:Q32)</f>
        <v>0</v>
      </c>
      <c r="R33" s="29">
        <f>SUM(R5:R32)</f>
        <v>0</v>
      </c>
      <c r="S33" s="29">
        <f>SUM(S5:S32)</f>
        <v>0</v>
      </c>
      <c r="T33" s="29">
        <f>SUM(T5:T32)</f>
        <v>0</v>
      </c>
      <c r="U33" s="29">
        <f>SUM(U5:U32)</f>
        <v>0</v>
      </c>
      <c r="V33" s="29">
        <f>SUM(V5:V32)</f>
        <v>0</v>
      </c>
      <c r="W33" s="29">
        <f>SUM(W5:W32)</f>
        <v>0</v>
      </c>
      <c r="X33" s="29">
        <f>SUM(X5:X32)</f>
        <v>0</v>
      </c>
      <c r="Y33" s="29">
        <f>SUM(Y5:Y32)</f>
        <v>0</v>
      </c>
      <c r="Z33" s="29">
        <f>SUM(Z5:Z32)</f>
        <v>0</v>
      </c>
      <c r="AA33" s="29">
        <f>SUM(AA5:AA32)</f>
        <v>0</v>
      </c>
      <c r="AC33" s="33" t="s">
        <v>122</v>
      </c>
      <c r="AD33" s="31" t="s">
        <v>121</v>
      </c>
      <c r="AE33" s="32">
        <v>24</v>
      </c>
      <c r="AF33" s="25"/>
      <c r="AG33" s="31"/>
      <c r="AH33" s="31"/>
    </row>
    <row r="34" spans="2:34" x14ac:dyDescent="0.15">
      <c r="AC34" s="33" t="s">
        <v>119</v>
      </c>
      <c r="AD34" s="31" t="s">
        <v>120</v>
      </c>
      <c r="AE34" s="32">
        <v>24</v>
      </c>
      <c r="AF34" s="25"/>
      <c r="AG34" s="31"/>
      <c r="AH34" s="31"/>
    </row>
    <row r="35" spans="2:34" x14ac:dyDescent="0.15">
      <c r="AC35" s="33" t="s">
        <v>119</v>
      </c>
      <c r="AD35" s="31" t="s">
        <v>118</v>
      </c>
      <c r="AE35" s="32">
        <v>26</v>
      </c>
      <c r="AF35" s="25"/>
      <c r="AG35" s="31"/>
      <c r="AH35" s="31"/>
    </row>
    <row r="36" spans="2:34" x14ac:dyDescent="0.15">
      <c r="AC36" s="33" t="s">
        <v>117</v>
      </c>
      <c r="AD36" s="31" t="s">
        <v>116</v>
      </c>
      <c r="AE36" s="32">
        <v>27</v>
      </c>
      <c r="AF36" s="25"/>
      <c r="AG36" s="31"/>
      <c r="AH36" s="31"/>
    </row>
    <row r="37" spans="2:34" x14ac:dyDescent="0.15">
      <c r="AC37" s="33" t="s">
        <v>115</v>
      </c>
      <c r="AD37" s="31" t="s">
        <v>114</v>
      </c>
      <c r="AE37" s="32">
        <v>28</v>
      </c>
      <c r="AF37" s="25"/>
      <c r="AG37" s="31"/>
      <c r="AH37" s="31"/>
    </row>
    <row r="38" spans="2:34" x14ac:dyDescent="0.15">
      <c r="AC38" s="31"/>
      <c r="AD38" s="31"/>
      <c r="AE38" s="31"/>
      <c r="AF38" s="25"/>
      <c r="AG38" s="31"/>
      <c r="AH38" s="31"/>
    </row>
    <row r="39" spans="2:34" x14ac:dyDescent="0.15">
      <c r="AC39" s="31"/>
      <c r="AD39" s="31"/>
      <c r="AE39" s="31"/>
      <c r="AF39" s="25"/>
      <c r="AG39" s="31"/>
      <c r="AH39" s="31"/>
    </row>
    <row r="40" spans="2:34" x14ac:dyDescent="0.15">
      <c r="AC40" s="31"/>
      <c r="AD40" s="31"/>
      <c r="AE40" s="31"/>
      <c r="AF40" s="25"/>
      <c r="AG40" s="31"/>
      <c r="AH40" s="31"/>
    </row>
    <row r="41" spans="2:34" x14ac:dyDescent="0.15">
      <c r="AC41" s="31"/>
      <c r="AD41" s="31"/>
      <c r="AE41" s="31"/>
      <c r="AF41" s="25"/>
      <c r="AG41" s="31"/>
      <c r="AH41" s="31"/>
    </row>
    <row r="42" spans="2:34" x14ac:dyDescent="0.15">
      <c r="AC42" s="31"/>
      <c r="AD42" s="31"/>
      <c r="AE42" s="31"/>
      <c r="AF42" s="25"/>
      <c r="AG42" s="31"/>
      <c r="AH42" s="31"/>
    </row>
    <row r="43" spans="2:34" x14ac:dyDescent="0.15">
      <c r="AC43" s="31"/>
      <c r="AD43" s="31"/>
      <c r="AE43" s="31"/>
      <c r="AF43" s="25"/>
      <c r="AG43" s="31"/>
      <c r="AH43" s="31"/>
    </row>
    <row r="44" spans="2:34" x14ac:dyDescent="0.15">
      <c r="AC44" s="31"/>
      <c r="AD44" s="31"/>
      <c r="AE44" s="31"/>
      <c r="AF44" s="25"/>
      <c r="AG44" s="31"/>
      <c r="AH44" s="31"/>
    </row>
    <row r="45" spans="2:34" x14ac:dyDescent="0.15">
      <c r="AC45" s="31"/>
      <c r="AD45" s="31"/>
      <c r="AE45" s="31"/>
      <c r="AF45" s="25"/>
      <c r="AG45" s="31"/>
      <c r="AH45" s="31"/>
    </row>
    <row r="46" spans="2:34" x14ac:dyDescent="0.15">
      <c r="AC46" s="31"/>
      <c r="AD46" s="31"/>
      <c r="AE46" s="31"/>
      <c r="AF46" s="25"/>
      <c r="AG46" s="31"/>
      <c r="AH46" s="31"/>
    </row>
    <row r="47" spans="2:34" x14ac:dyDescent="0.15">
      <c r="AC47" s="31"/>
      <c r="AD47" s="31"/>
      <c r="AE47" s="31"/>
      <c r="AF47" s="25"/>
      <c r="AG47" s="31"/>
      <c r="AH47" s="31"/>
    </row>
    <row r="48" spans="2:34" x14ac:dyDescent="0.15">
      <c r="AC48" s="31"/>
      <c r="AD48" s="31"/>
      <c r="AE48" s="31"/>
      <c r="AF48" s="25"/>
      <c r="AG48" s="31"/>
      <c r="AH48" s="31"/>
    </row>
    <row r="49" spans="29:34" x14ac:dyDescent="0.15">
      <c r="AC49" s="31"/>
      <c r="AD49" s="31"/>
      <c r="AE49" s="31"/>
      <c r="AF49" s="25"/>
      <c r="AG49" s="31"/>
      <c r="AH49" s="31"/>
    </row>
    <row r="50" spans="29:34" x14ac:dyDescent="0.15">
      <c r="AC50" s="31"/>
      <c r="AD50" s="31"/>
      <c r="AE50" s="31"/>
      <c r="AF50" s="25"/>
      <c r="AG50" s="31"/>
      <c r="AH50" s="31"/>
    </row>
    <row r="51" spans="29:34" x14ac:dyDescent="0.15">
      <c r="AC51" s="31"/>
      <c r="AD51" s="31"/>
      <c r="AE51" s="31"/>
      <c r="AF51" s="25"/>
      <c r="AG51" s="31"/>
      <c r="AH51" s="31"/>
    </row>
    <row r="52" spans="29:34" x14ac:dyDescent="0.15">
      <c r="AC52" s="31"/>
      <c r="AD52" s="31"/>
      <c r="AE52" s="31"/>
      <c r="AF52" s="25"/>
      <c r="AG52" s="31"/>
      <c r="AH52" s="31"/>
    </row>
    <row r="53" spans="29:34" x14ac:dyDescent="0.15">
      <c r="AC53" s="31"/>
      <c r="AD53" s="31"/>
      <c r="AE53" s="31"/>
      <c r="AF53" s="25"/>
      <c r="AG53" s="31"/>
      <c r="AH53" s="31"/>
    </row>
    <row r="54" spans="29:34" x14ac:dyDescent="0.15">
      <c r="AC54" s="31"/>
      <c r="AD54" s="31"/>
      <c r="AE54" s="31"/>
      <c r="AF54" s="25"/>
      <c r="AG54" s="31"/>
      <c r="AH54" s="31"/>
    </row>
    <row r="55" spans="29:34" x14ac:dyDescent="0.15">
      <c r="AC55" s="31"/>
      <c r="AD55" s="31"/>
      <c r="AE55" s="31"/>
      <c r="AF55" s="25"/>
      <c r="AG55" s="31"/>
      <c r="AH55" s="31"/>
    </row>
    <row r="56" spans="29:34" x14ac:dyDescent="0.15">
      <c r="AC56" s="31"/>
      <c r="AD56" s="31"/>
      <c r="AE56" s="31"/>
      <c r="AF56" s="25"/>
      <c r="AG56" s="31"/>
      <c r="AH56" s="31"/>
    </row>
    <row r="57" spans="29:34" x14ac:dyDescent="0.15">
      <c r="AC57" s="31"/>
      <c r="AD57" s="31"/>
      <c r="AE57" s="31"/>
      <c r="AF57" s="25"/>
      <c r="AG57" s="31"/>
      <c r="AH57" s="31"/>
    </row>
    <row r="58" spans="29:34" x14ac:dyDescent="0.15">
      <c r="AC58" s="31"/>
      <c r="AD58" s="31"/>
      <c r="AE58" s="31"/>
      <c r="AF58" s="25"/>
      <c r="AG58" s="31"/>
      <c r="AH58" s="31"/>
    </row>
    <row r="59" spans="29:34" x14ac:dyDescent="0.15">
      <c r="AC59" s="31"/>
      <c r="AD59" s="31"/>
      <c r="AE59" s="31"/>
      <c r="AF59" s="25"/>
      <c r="AG59" s="31"/>
      <c r="AH59" s="31"/>
    </row>
    <row r="60" spans="29:34" x14ac:dyDescent="0.15">
      <c r="AC60" s="31"/>
      <c r="AD60" s="31"/>
      <c r="AE60" s="31"/>
      <c r="AF60" s="25"/>
      <c r="AG60" s="31"/>
      <c r="AH60" s="31"/>
    </row>
    <row r="61" spans="29:34" x14ac:dyDescent="0.15">
      <c r="AC61" s="31"/>
      <c r="AD61" s="31"/>
      <c r="AE61" s="31"/>
      <c r="AF61" s="25"/>
      <c r="AG61" s="31"/>
      <c r="AH61" s="31"/>
    </row>
    <row r="62" spans="29:34" x14ac:dyDescent="0.15">
      <c r="AC62" s="31"/>
      <c r="AD62" s="31"/>
      <c r="AE62" s="31"/>
      <c r="AF62" s="25"/>
      <c r="AG62" s="31"/>
      <c r="AH62" s="31"/>
    </row>
    <row r="63" spans="29:34" x14ac:dyDescent="0.15">
      <c r="AC63" s="31"/>
      <c r="AD63" s="31"/>
      <c r="AE63" s="31"/>
      <c r="AF63" s="25"/>
      <c r="AG63" s="31"/>
      <c r="AH63" s="31"/>
    </row>
    <row r="64" spans="29:34" x14ac:dyDescent="0.15">
      <c r="AC64" s="31"/>
      <c r="AD64" s="31"/>
      <c r="AE64" s="31"/>
      <c r="AF64" s="25"/>
      <c r="AG64" s="31"/>
      <c r="AH64" s="31"/>
    </row>
    <row r="65" spans="29:34" x14ac:dyDescent="0.15">
      <c r="AC65" s="31"/>
      <c r="AD65" s="31"/>
      <c r="AE65" s="31"/>
      <c r="AF65" s="25"/>
      <c r="AG65" s="31"/>
      <c r="AH65" s="31"/>
    </row>
    <row r="66" spans="29:34" x14ac:dyDescent="0.15">
      <c r="AC66" s="31"/>
      <c r="AD66" s="31"/>
      <c r="AE66" s="31"/>
      <c r="AF66" s="25"/>
      <c r="AG66" s="31"/>
      <c r="AH66" s="31"/>
    </row>
    <row r="67" spans="29:34" x14ac:dyDescent="0.15">
      <c r="AC67" s="31"/>
      <c r="AD67" s="31"/>
      <c r="AE67" s="31"/>
      <c r="AF67" s="25"/>
      <c r="AG67" s="31"/>
      <c r="AH67" s="31"/>
    </row>
    <row r="68" spans="29:34" x14ac:dyDescent="0.15">
      <c r="AC68" s="31"/>
      <c r="AD68" s="31"/>
      <c r="AE68" s="31"/>
      <c r="AF68" s="25"/>
      <c r="AG68" s="31"/>
      <c r="AH68" s="31"/>
    </row>
    <row r="69" spans="29:34" x14ac:dyDescent="0.15">
      <c r="AC69" s="31"/>
      <c r="AD69" s="31"/>
      <c r="AE69" s="31"/>
      <c r="AF69" s="25"/>
      <c r="AG69" s="31"/>
      <c r="AH69" s="31"/>
    </row>
    <row r="70" spans="29:34" x14ac:dyDescent="0.15">
      <c r="AC70" s="31"/>
      <c r="AD70" s="31"/>
      <c r="AE70" s="31"/>
      <c r="AF70" s="25"/>
      <c r="AG70" s="31"/>
      <c r="AH70" s="31"/>
    </row>
    <row r="71" spans="29:34" x14ac:dyDescent="0.15">
      <c r="AC71" s="31"/>
      <c r="AD71" s="31"/>
      <c r="AE71" s="31"/>
      <c r="AF71" s="25"/>
      <c r="AG71" s="31"/>
      <c r="AH71" s="31"/>
    </row>
    <row r="72" spans="29:34" x14ac:dyDescent="0.15">
      <c r="AC72" s="31"/>
      <c r="AD72" s="31"/>
      <c r="AE72" s="31"/>
      <c r="AF72" s="25"/>
      <c r="AG72" s="31"/>
      <c r="AH72" s="31"/>
    </row>
    <row r="73" spans="29:34" x14ac:dyDescent="0.15">
      <c r="AC73" s="31"/>
      <c r="AD73" s="31"/>
      <c r="AE73" s="31"/>
      <c r="AF73" s="25"/>
      <c r="AG73" s="31"/>
      <c r="AH73" s="31"/>
    </row>
    <row r="74" spans="29:34" x14ac:dyDescent="0.15">
      <c r="AC74" s="31"/>
      <c r="AD74" s="31"/>
      <c r="AE74" s="31"/>
      <c r="AF74" s="25"/>
      <c r="AG74" s="31"/>
      <c r="AH74" s="31"/>
    </row>
    <row r="75" spans="29:34" x14ac:dyDescent="0.15">
      <c r="AC75" s="31"/>
      <c r="AD75" s="31"/>
      <c r="AE75" s="31"/>
      <c r="AF75" s="25"/>
      <c r="AG75" s="31"/>
      <c r="AH75" s="31"/>
    </row>
    <row r="76" spans="29:34" x14ac:dyDescent="0.15">
      <c r="AC76" s="31"/>
      <c r="AD76" s="31"/>
      <c r="AE76" s="31"/>
      <c r="AF76" s="25"/>
      <c r="AG76" s="31"/>
      <c r="AH76" s="31"/>
    </row>
    <row r="77" spans="29:34" x14ac:dyDescent="0.15">
      <c r="AC77" s="31"/>
      <c r="AD77" s="31"/>
      <c r="AE77" s="31"/>
      <c r="AF77" s="25"/>
      <c r="AG77" s="31"/>
      <c r="AH77" s="31"/>
    </row>
    <row r="78" spans="29:34" x14ac:dyDescent="0.15">
      <c r="AC78" s="31"/>
      <c r="AD78" s="31"/>
      <c r="AE78" s="31"/>
      <c r="AF78" s="25"/>
      <c r="AG78" s="31"/>
      <c r="AH78" s="31"/>
    </row>
    <row r="79" spans="29:34" x14ac:dyDescent="0.15">
      <c r="AC79" s="31"/>
      <c r="AD79" s="31"/>
      <c r="AE79" s="31"/>
      <c r="AF79" s="25"/>
      <c r="AG79" s="31"/>
      <c r="AH79" s="31"/>
    </row>
    <row r="80" spans="29:34" x14ac:dyDescent="0.15">
      <c r="AC80" s="31"/>
      <c r="AD80" s="31"/>
      <c r="AE80" s="31"/>
      <c r="AF80" s="25"/>
      <c r="AG80" s="31"/>
      <c r="AH80" s="31"/>
    </row>
    <row r="81" spans="29:34" x14ac:dyDescent="0.15">
      <c r="AC81" s="31"/>
      <c r="AD81" s="31"/>
      <c r="AE81" s="31"/>
      <c r="AF81" s="25"/>
      <c r="AG81" s="31"/>
      <c r="AH81" s="31"/>
    </row>
    <row r="82" spans="29:34" x14ac:dyDescent="0.15">
      <c r="AC82" s="31"/>
      <c r="AD82" s="31"/>
      <c r="AE82" s="31"/>
      <c r="AF82" s="25"/>
      <c r="AG82" s="31"/>
      <c r="AH82" s="31"/>
    </row>
    <row r="83" spans="29:34" x14ac:dyDescent="0.15">
      <c r="AC83" s="31"/>
      <c r="AD83" s="31"/>
      <c r="AE83" s="31"/>
      <c r="AF83" s="25"/>
      <c r="AG83" s="31"/>
      <c r="AH83" s="31"/>
    </row>
    <row r="84" spans="29:34" x14ac:dyDescent="0.15">
      <c r="AC84" s="31"/>
      <c r="AD84" s="31"/>
      <c r="AE84" s="31"/>
      <c r="AF84" s="25"/>
      <c r="AG84" s="31"/>
      <c r="AH84" s="31"/>
    </row>
    <row r="85" spans="29:34" x14ac:dyDescent="0.15">
      <c r="AC85" s="31"/>
      <c r="AD85" s="31"/>
      <c r="AE85" s="31"/>
      <c r="AF85" s="25"/>
      <c r="AG85" s="31"/>
      <c r="AH85" s="31"/>
    </row>
    <row r="86" spans="29:34" x14ac:dyDescent="0.15">
      <c r="AC86" s="31"/>
      <c r="AD86" s="31"/>
      <c r="AE86" s="31"/>
      <c r="AF86" s="25"/>
      <c r="AG86" s="31"/>
      <c r="AH86" s="31"/>
    </row>
    <row r="87" spans="29:34" x14ac:dyDescent="0.15">
      <c r="AC87" s="31"/>
      <c r="AD87" s="31"/>
      <c r="AE87" s="31"/>
      <c r="AF87" s="25"/>
      <c r="AG87" s="31"/>
      <c r="AH87" s="31"/>
    </row>
    <row r="88" spans="29:34" x14ac:dyDescent="0.15">
      <c r="AC88" s="31"/>
      <c r="AD88" s="31"/>
      <c r="AE88" s="31"/>
      <c r="AF88" s="25"/>
      <c r="AG88" s="31"/>
      <c r="AH88" s="31"/>
    </row>
    <row r="89" spans="29:34" x14ac:dyDescent="0.15">
      <c r="AC89" s="31"/>
      <c r="AD89" s="31"/>
      <c r="AE89" s="31"/>
      <c r="AF89" s="25"/>
      <c r="AG89" s="31"/>
      <c r="AH89" s="31"/>
    </row>
    <row r="90" spans="29:34" x14ac:dyDescent="0.15">
      <c r="AC90" s="31"/>
      <c r="AD90" s="31"/>
      <c r="AE90" s="31"/>
      <c r="AF90" s="25"/>
      <c r="AG90" s="31"/>
      <c r="AH90" s="31"/>
    </row>
    <row r="91" spans="29:34" x14ac:dyDescent="0.15">
      <c r="AC91" s="31"/>
      <c r="AD91" s="31"/>
      <c r="AE91" s="31"/>
      <c r="AF91" s="25"/>
      <c r="AG91" s="31"/>
      <c r="AH91" s="31"/>
    </row>
    <row r="92" spans="29:34" x14ac:dyDescent="0.15">
      <c r="AC92" s="31"/>
      <c r="AD92" s="31"/>
      <c r="AE92" s="31"/>
      <c r="AF92" s="25"/>
      <c r="AG92" s="31"/>
      <c r="AH92" s="31"/>
    </row>
    <row r="93" spans="29:34" x14ac:dyDescent="0.15">
      <c r="AC93" s="31"/>
      <c r="AD93" s="31"/>
      <c r="AE93" s="31"/>
      <c r="AF93" s="25"/>
      <c r="AG93" s="31"/>
      <c r="AH93" s="31"/>
    </row>
    <row r="94" spans="29:34" x14ac:dyDescent="0.15">
      <c r="AC94" s="31"/>
      <c r="AD94" s="31"/>
      <c r="AE94" s="31"/>
      <c r="AF94" s="25"/>
      <c r="AG94" s="31"/>
      <c r="AH94" s="31"/>
    </row>
    <row r="95" spans="29:34" x14ac:dyDescent="0.15">
      <c r="AC95" s="31"/>
      <c r="AD95" s="31"/>
      <c r="AE95" s="31"/>
      <c r="AF95" s="25"/>
      <c r="AG95" s="31"/>
      <c r="AH95" s="31"/>
    </row>
    <row r="96" spans="29:34" x14ac:dyDescent="0.15">
      <c r="AC96" s="31"/>
      <c r="AD96" s="31"/>
      <c r="AE96" s="31"/>
      <c r="AF96" s="25"/>
      <c r="AG96" s="31"/>
      <c r="AH96" s="31"/>
    </row>
    <row r="97" spans="29:34" x14ac:dyDescent="0.15">
      <c r="AC97" s="31"/>
      <c r="AD97" s="31"/>
      <c r="AE97" s="31"/>
      <c r="AF97" s="25"/>
      <c r="AG97" s="31"/>
      <c r="AH97" s="31"/>
    </row>
    <row r="98" spans="29:34" x14ac:dyDescent="0.15">
      <c r="AC98" s="31"/>
      <c r="AD98" s="31"/>
      <c r="AE98" s="31"/>
      <c r="AF98" s="25"/>
      <c r="AG98" s="31"/>
      <c r="AH98" s="31"/>
    </row>
    <row r="99" spans="29:34" x14ac:dyDescent="0.15">
      <c r="AC99" s="31"/>
      <c r="AD99" s="31"/>
      <c r="AE99" s="31"/>
      <c r="AF99" s="25"/>
      <c r="AG99" s="31"/>
      <c r="AH99" s="31"/>
    </row>
    <row r="100" spans="29:34" x14ac:dyDescent="0.15">
      <c r="AC100" s="31"/>
      <c r="AD100" s="31"/>
      <c r="AE100" s="31"/>
      <c r="AF100" s="25"/>
      <c r="AG100" s="31"/>
      <c r="AH100" s="31"/>
    </row>
    <row r="101" spans="29:34" x14ac:dyDescent="0.15">
      <c r="AC101" s="31"/>
      <c r="AD101" s="31"/>
      <c r="AE101" s="31"/>
      <c r="AF101" s="25"/>
      <c r="AG101" s="31"/>
      <c r="AH101" s="31"/>
    </row>
    <row r="102" spans="29:34" x14ac:dyDescent="0.15">
      <c r="AC102" s="31"/>
      <c r="AD102" s="31"/>
      <c r="AE102" s="31"/>
      <c r="AF102" s="25"/>
      <c r="AG102" s="31"/>
      <c r="AH102" s="31"/>
    </row>
    <row r="103" spans="29:34" x14ac:dyDescent="0.15">
      <c r="AC103" s="31"/>
      <c r="AD103" s="31"/>
      <c r="AE103" s="31"/>
      <c r="AF103" s="25"/>
      <c r="AG103" s="31"/>
      <c r="AH103" s="31"/>
    </row>
    <row r="104" spans="29:34" x14ac:dyDescent="0.15">
      <c r="AC104" s="31"/>
      <c r="AD104" s="31"/>
      <c r="AE104" s="31"/>
      <c r="AF104" s="25"/>
      <c r="AG104" s="31"/>
      <c r="AH104" s="31"/>
    </row>
    <row r="105" spans="29:34" x14ac:dyDescent="0.15">
      <c r="AC105" s="31"/>
      <c r="AD105" s="31"/>
      <c r="AE105" s="31"/>
      <c r="AF105" s="25"/>
      <c r="AG105" s="31"/>
      <c r="AH105" s="31"/>
    </row>
    <row r="106" spans="29:34" x14ac:dyDescent="0.15">
      <c r="AC106" s="31"/>
      <c r="AD106" s="31"/>
      <c r="AE106" s="31"/>
      <c r="AF106" s="25"/>
      <c r="AG106" s="31"/>
      <c r="AH106" s="31"/>
    </row>
    <row r="107" spans="29:34" x14ac:dyDescent="0.15">
      <c r="AC107" s="31"/>
      <c r="AD107" s="31"/>
      <c r="AE107" s="31"/>
      <c r="AF107" s="25"/>
      <c r="AG107" s="31"/>
      <c r="AH107" s="31"/>
    </row>
    <row r="108" spans="29:34" x14ac:dyDescent="0.15">
      <c r="AC108" s="31"/>
      <c r="AD108" s="31"/>
      <c r="AE108" s="31"/>
      <c r="AF108" s="25"/>
      <c r="AG108" s="31"/>
      <c r="AH108" s="31"/>
    </row>
    <row r="109" spans="29:34" x14ac:dyDescent="0.15">
      <c r="AC109" s="31"/>
      <c r="AD109" s="31"/>
      <c r="AE109" s="31"/>
      <c r="AF109" s="25"/>
      <c r="AG109" s="31"/>
      <c r="AH109" s="31"/>
    </row>
    <row r="110" spans="29:34" x14ac:dyDescent="0.15">
      <c r="AC110" s="31"/>
      <c r="AD110" s="31"/>
      <c r="AE110" s="31"/>
      <c r="AF110" s="25"/>
      <c r="AG110" s="31"/>
      <c r="AH110" s="31"/>
    </row>
    <row r="111" spans="29:34" x14ac:dyDescent="0.15">
      <c r="AC111" s="31"/>
      <c r="AD111" s="31"/>
      <c r="AE111" s="31"/>
      <c r="AF111" s="25"/>
      <c r="AG111" s="31"/>
      <c r="AH111" s="31"/>
    </row>
    <row r="112" spans="29:34" x14ac:dyDescent="0.15">
      <c r="AC112" s="31"/>
      <c r="AD112" s="31"/>
      <c r="AE112" s="31"/>
      <c r="AF112" s="25"/>
      <c r="AG112" s="31"/>
      <c r="AH112" s="31"/>
    </row>
    <row r="113" spans="29:34" x14ac:dyDescent="0.15">
      <c r="AC113" s="31"/>
      <c r="AD113" s="31"/>
      <c r="AE113" s="31"/>
      <c r="AF113" s="25"/>
      <c r="AG113" s="31"/>
      <c r="AH113" s="31"/>
    </row>
    <row r="114" spans="29:34" x14ac:dyDescent="0.15">
      <c r="AC114" s="31"/>
      <c r="AD114" s="31"/>
      <c r="AE114" s="31"/>
      <c r="AF114" s="25"/>
      <c r="AG114" s="31"/>
      <c r="AH114" s="31"/>
    </row>
    <row r="115" spans="29:34" x14ac:dyDescent="0.15">
      <c r="AC115" s="31"/>
      <c r="AD115" s="31"/>
      <c r="AE115" s="31"/>
      <c r="AF115" s="25"/>
      <c r="AG115" s="31"/>
      <c r="AH115" s="31"/>
    </row>
    <row r="116" spans="29:34" x14ac:dyDescent="0.15">
      <c r="AC116" s="31"/>
      <c r="AD116" s="31"/>
      <c r="AE116" s="31"/>
      <c r="AF116" s="25"/>
      <c r="AG116" s="31"/>
      <c r="AH116" s="31"/>
    </row>
    <row r="117" spans="29:34" x14ac:dyDescent="0.15">
      <c r="AC117" s="31"/>
      <c r="AD117" s="31"/>
      <c r="AE117" s="31"/>
      <c r="AF117" s="25"/>
      <c r="AG117" s="31"/>
      <c r="AH117" s="31"/>
    </row>
    <row r="118" spans="29:34" x14ac:dyDescent="0.15">
      <c r="AC118" s="31"/>
      <c r="AD118" s="31"/>
      <c r="AE118" s="31"/>
      <c r="AF118" s="25"/>
      <c r="AG118" s="31"/>
      <c r="AH118" s="31"/>
    </row>
    <row r="119" spans="29:34" x14ac:dyDescent="0.15">
      <c r="AC119" s="31"/>
      <c r="AD119" s="31"/>
      <c r="AE119" s="31"/>
      <c r="AF119" s="25"/>
      <c r="AG119" s="31"/>
      <c r="AH119" s="31"/>
    </row>
    <row r="120" spans="29:34" x14ac:dyDescent="0.15">
      <c r="AC120" s="31"/>
      <c r="AD120" s="31"/>
      <c r="AE120" s="31"/>
      <c r="AF120" s="25"/>
      <c r="AG120" s="31"/>
      <c r="AH120" s="31"/>
    </row>
    <row r="121" spans="29:34" x14ac:dyDescent="0.15">
      <c r="AC121" s="31"/>
      <c r="AD121" s="31"/>
      <c r="AE121" s="31"/>
      <c r="AF121" s="25"/>
      <c r="AG121" s="31"/>
      <c r="AH121" s="31"/>
    </row>
    <row r="122" spans="29:34" x14ac:dyDescent="0.15">
      <c r="AC122" s="31"/>
      <c r="AD122" s="31"/>
      <c r="AE122" s="31"/>
      <c r="AF122" s="25"/>
      <c r="AG122" s="31"/>
      <c r="AH122" s="31"/>
    </row>
    <row r="123" spans="29:34" x14ac:dyDescent="0.15">
      <c r="AC123" s="31"/>
      <c r="AD123" s="31"/>
      <c r="AE123" s="31"/>
      <c r="AF123" s="25"/>
      <c r="AG123" s="31"/>
      <c r="AH123" s="31"/>
    </row>
    <row r="124" spans="29:34" x14ac:dyDescent="0.15">
      <c r="AC124" s="31"/>
      <c r="AD124" s="31"/>
      <c r="AE124" s="31"/>
      <c r="AF124" s="25"/>
      <c r="AG124" s="31"/>
      <c r="AH124" s="31"/>
    </row>
    <row r="125" spans="29:34" x14ac:dyDescent="0.15">
      <c r="AC125" s="31"/>
      <c r="AD125" s="31"/>
      <c r="AE125" s="31"/>
      <c r="AF125" s="25"/>
      <c r="AG125" s="31"/>
      <c r="AH125" s="31"/>
    </row>
    <row r="126" spans="29:34" x14ac:dyDescent="0.15">
      <c r="AC126" s="31"/>
      <c r="AD126" s="31"/>
      <c r="AE126" s="31"/>
      <c r="AF126" s="25"/>
      <c r="AG126" s="31"/>
      <c r="AH126" s="31"/>
    </row>
    <row r="127" spans="29:34" x14ac:dyDescent="0.15">
      <c r="AC127" s="31"/>
      <c r="AD127" s="31"/>
      <c r="AE127" s="31"/>
      <c r="AF127" s="25"/>
      <c r="AG127" s="31"/>
      <c r="AH127" s="31"/>
    </row>
    <row r="128" spans="29:34" x14ac:dyDescent="0.15">
      <c r="AC128" s="31"/>
      <c r="AD128" s="31"/>
      <c r="AE128" s="31"/>
      <c r="AF128" s="25"/>
      <c r="AG128" s="31"/>
      <c r="AH128" s="31"/>
    </row>
    <row r="129" spans="29:34" x14ac:dyDescent="0.15">
      <c r="AC129" s="31"/>
      <c r="AD129" s="31"/>
      <c r="AE129" s="31"/>
      <c r="AF129" s="25"/>
      <c r="AG129" s="31"/>
      <c r="AH129" s="31"/>
    </row>
    <row r="130" spans="29:34" x14ac:dyDescent="0.15">
      <c r="AC130" s="31"/>
      <c r="AD130" s="31"/>
      <c r="AE130" s="31"/>
      <c r="AF130" s="25"/>
      <c r="AG130" s="31"/>
      <c r="AH130" s="31"/>
    </row>
    <row r="131" spans="29:34" x14ac:dyDescent="0.15">
      <c r="AC131" s="31"/>
      <c r="AD131" s="31"/>
      <c r="AE131" s="31"/>
      <c r="AF131" s="25"/>
      <c r="AG131" s="31"/>
      <c r="AH131" s="31"/>
    </row>
    <row r="132" spans="29:34" x14ac:dyDescent="0.15">
      <c r="AC132" s="31"/>
      <c r="AD132" s="31"/>
      <c r="AE132" s="31"/>
      <c r="AF132" s="25"/>
      <c r="AG132" s="31"/>
      <c r="AH132" s="31"/>
    </row>
    <row r="133" spans="29:34" x14ac:dyDescent="0.15">
      <c r="AC133" s="31"/>
      <c r="AD133" s="31"/>
      <c r="AE133" s="31"/>
      <c r="AF133" s="25"/>
      <c r="AG133" s="31"/>
      <c r="AH133" s="31"/>
    </row>
    <row r="134" spans="29:34" x14ac:dyDescent="0.15">
      <c r="AC134" s="31"/>
      <c r="AD134" s="31"/>
      <c r="AE134" s="31"/>
      <c r="AF134" s="25"/>
      <c r="AG134" s="31"/>
      <c r="AH134" s="31"/>
    </row>
    <row r="135" spans="29:34" x14ac:dyDescent="0.15">
      <c r="AC135" s="31"/>
      <c r="AD135" s="31"/>
      <c r="AE135" s="31"/>
      <c r="AF135" s="25"/>
      <c r="AG135" s="31"/>
      <c r="AH135" s="31"/>
    </row>
    <row r="136" spans="29:34" x14ac:dyDescent="0.15">
      <c r="AC136" s="31"/>
      <c r="AD136" s="31"/>
      <c r="AE136" s="31"/>
      <c r="AF136" s="25"/>
      <c r="AG136" s="31"/>
      <c r="AH136" s="31"/>
    </row>
    <row r="137" spans="29:34" x14ac:dyDescent="0.15">
      <c r="AC137" s="31"/>
      <c r="AD137" s="31"/>
      <c r="AE137" s="31"/>
      <c r="AF137" s="25"/>
      <c r="AG137" s="31"/>
      <c r="AH137" s="31"/>
    </row>
    <row r="138" spans="29:34" x14ac:dyDescent="0.15">
      <c r="AC138" s="31"/>
      <c r="AD138" s="31"/>
      <c r="AE138" s="31"/>
      <c r="AF138" s="25"/>
      <c r="AG138" s="31"/>
      <c r="AH138" s="31"/>
    </row>
    <row r="139" spans="29:34" x14ac:dyDescent="0.15">
      <c r="AC139" s="31"/>
      <c r="AD139" s="31"/>
      <c r="AE139" s="31"/>
      <c r="AF139" s="25"/>
      <c r="AG139" s="31"/>
      <c r="AH139" s="31"/>
    </row>
    <row r="140" spans="29:34" x14ac:dyDescent="0.15">
      <c r="AC140" s="31"/>
      <c r="AD140" s="31"/>
      <c r="AE140" s="31"/>
      <c r="AF140" s="25"/>
      <c r="AG140" s="31"/>
      <c r="AH140" s="31"/>
    </row>
    <row r="141" spans="29:34" x14ac:dyDescent="0.15">
      <c r="AC141" s="31"/>
      <c r="AD141" s="31"/>
      <c r="AE141" s="31"/>
      <c r="AF141" s="25"/>
      <c r="AG141" s="31"/>
      <c r="AH141" s="31"/>
    </row>
    <row r="142" spans="29:34" x14ac:dyDescent="0.15">
      <c r="AC142" s="31"/>
      <c r="AD142" s="31"/>
      <c r="AE142" s="31"/>
      <c r="AF142" s="25"/>
      <c r="AG142" s="31"/>
      <c r="AH142" s="31"/>
    </row>
  </sheetData>
  <mergeCells count="2">
    <mergeCell ref="A2:A3"/>
    <mergeCell ref="B2:C2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horizontalDpi="300" verticalDpi="30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207-1#火災発生状況</vt:lpstr>
      <vt:lpstr>208-1#出火原因別</vt:lpstr>
      <vt:lpstr>'207-1#火災発生状況'!Print_Area</vt:lpstr>
      <vt:lpstr>'208-1#出火原因別'!Print_Area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2025-09-19T07:12:20Z</cp:lastPrinted>
  <dcterms:created xsi:type="dcterms:W3CDTF">2025-09-08T00:29:51Z</dcterms:created>
  <dcterms:modified xsi:type="dcterms:W3CDTF">2026-03-09T01:00:21Z</dcterms:modified>
</cp:coreProperties>
</file>